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199" windowWidth="15493" windowHeight="8100" tabRatio="601" activeTab="0"/>
  </bookViews>
  <sheets>
    <sheet name="Install Customized Measures" sheetId="1" r:id="rId1"/>
  </sheets>
  <definedNames>
    <definedName name="LightTable">#REF!</definedName>
    <definedName name="_xlnm.Print_Area" localSheetId="0">'Install Customized Measures'!$A$1:$BC$95</definedName>
    <definedName name="Z_0C49BE60_E8AE_11D4_BC29_00105A9A5BD3_.wvu.PrintArea" localSheetId="0" hidden="1">'Install Customized Measures'!$A$4:$AO$50</definedName>
    <definedName name="Z_3D2554E1_3A5B_11D6_A359_00D0B76AA1FF_.wvu.PrintArea" localSheetId="0" hidden="1">'Install Customized Measures'!$A$4:$BE$53</definedName>
    <definedName name="Z_4666D953_3A6D_11D6_8736_00045A4CF147_.wvu.PrintArea" localSheetId="0" hidden="1">'Install Customized Measures'!$A$4:$BE$53</definedName>
    <definedName name="Z_816B6EE0_E8A0_11D4_B712_00C04F3A0F24_.wvu.PrintArea" localSheetId="0" hidden="1">'Install Customized Measures'!$A$4:$AO$50</definedName>
  </definedNames>
  <calcPr fullCalcOnLoad="1"/>
</workbook>
</file>

<file path=xl/sharedStrings.xml><?xml version="1.0" encoding="utf-8"?>
<sst xmlns="http://schemas.openxmlformats.org/spreadsheetml/2006/main" count="89" uniqueCount="71">
  <si>
    <t xml:space="preserve">Energy/On-Peak Demand Savings and Incentive Adjustment </t>
  </si>
  <si>
    <t>Installation and Operation Statement</t>
  </si>
  <si>
    <t>Due to changes to the proposed measures, appropriate adjustments in the savings calculations have been made.</t>
  </si>
  <si>
    <t>Name (please print)</t>
  </si>
  <si>
    <t>Installation Date:</t>
  </si>
  <si>
    <t>(Date that equipment was installed and operating properly)</t>
  </si>
  <si>
    <t>Incentive Rates</t>
  </si>
  <si>
    <t>Title</t>
  </si>
  <si>
    <t>Signature</t>
  </si>
  <si>
    <t>Date</t>
  </si>
  <si>
    <t xml:space="preserve">Project Name: </t>
  </si>
  <si>
    <t xml:space="preserve">Project Sponsor: </t>
  </si>
  <si>
    <t>Measure</t>
  </si>
  <si>
    <t>Savings</t>
  </si>
  <si>
    <t>Lighting</t>
  </si>
  <si>
    <t>Other</t>
  </si>
  <si>
    <t>AC&amp;R</t>
  </si>
  <si>
    <t>Energy Savings</t>
  </si>
  <si>
    <t>Incentive</t>
  </si>
  <si>
    <t>Baseline</t>
  </si>
  <si>
    <t>Installed</t>
  </si>
  <si>
    <t>Energy</t>
  </si>
  <si>
    <t xml:space="preserve">Energy </t>
  </si>
  <si>
    <t># from</t>
  </si>
  <si>
    <t>Usage</t>
  </si>
  <si>
    <t>Rate</t>
  </si>
  <si>
    <t>above</t>
  </si>
  <si>
    <t>($)</t>
  </si>
  <si>
    <t>End use</t>
  </si>
  <si>
    <t>Calculated Energy Savings Totals</t>
  </si>
  <si>
    <t>kWh</t>
  </si>
  <si>
    <t>On-Peak Demand Reduction</t>
  </si>
  <si>
    <t xml:space="preserve">Installed </t>
  </si>
  <si>
    <t xml:space="preserve">On-Peak </t>
  </si>
  <si>
    <t>On-Peak</t>
  </si>
  <si>
    <t>Demand</t>
  </si>
  <si>
    <t>Reduction</t>
  </si>
  <si>
    <t>(kW)</t>
  </si>
  <si>
    <t>kW</t>
  </si>
  <si>
    <t>Total Project Cost ($)</t>
  </si>
  <si>
    <t>Check appropriate box:</t>
  </si>
  <si>
    <t xml:space="preserve"> </t>
  </si>
  <si>
    <t>$/therm)</t>
  </si>
  <si>
    <t>therm/yr)</t>
  </si>
  <si>
    <t>($/kWh or</t>
  </si>
  <si>
    <t>(kWh/yr or</t>
  </si>
  <si>
    <t xml:space="preserve"># </t>
  </si>
  <si>
    <t>Incentive Total</t>
  </si>
  <si>
    <t>Incentive Adjustments</t>
  </si>
  <si>
    <t>therms</t>
  </si>
  <si>
    <t>Enter data in blue cells</t>
  </si>
  <si>
    <t>No changes to the installed measures have been made since the Installation Report was approved.</t>
  </si>
  <si>
    <r>
      <t>For measures with changes</t>
    </r>
    <r>
      <rPr>
        <sz val="9"/>
        <rFont val="Arial Narrow"/>
        <family val="2"/>
      </rPr>
      <t xml:space="preserve">, use this section to calculate the revised installed energy usage, energy savings, peak demand reduction, and incentives.  </t>
    </r>
  </si>
  <si>
    <t>Peak Demand Savings Incentive</t>
  </si>
  <si>
    <t xml:space="preserve">Application #: </t>
  </si>
  <si>
    <t>Energy Savings Incentive</t>
  </si>
  <si>
    <t>Customized</t>
  </si>
  <si>
    <t>Fill in the appropriate section below and attach the required post-installation measurements and analyses as specified in your approved M&amp;V plan. Please also include an invoice using the template located at: sdge.com/eebi</t>
  </si>
  <si>
    <t>Basic</t>
  </si>
  <si>
    <t>Targeted</t>
  </si>
  <si>
    <t>Gas</t>
  </si>
  <si>
    <t>Peak Reduction</t>
  </si>
  <si>
    <t>ALL PROJECTS</t>
  </si>
  <si>
    <t xml:space="preserve"> I (Project Sponsor) have read and understood the Terms and Conditions. I certify that the information I have provided is true and that the Energy </t>
  </si>
  <si>
    <t>Efficiency Measures have been installed, functionally tested, and are operating in conformity with the requirements of this program.  The monitoring</t>
  </si>
  <si>
    <t>data collected per approved M&amp;V plan is also certified.</t>
  </si>
  <si>
    <t xml:space="preserve">(Project Sponsor), the undersigned, hereby certifies that the information provided in this </t>
  </si>
  <si>
    <t xml:space="preserve">document is accurate. </t>
  </si>
  <si>
    <t>For projects requiring M&amp;V, attach all required post-installation measurements, as specified in your approved M&amp;V plan.</t>
  </si>
  <si>
    <t>2017 Energy Efficiency Business Incentive Application</t>
  </si>
  <si>
    <t>2017 Operating Report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</si>
</sst>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#,##0.0"/>
    <numFmt numFmtId="172" formatCode="&quot;$&quot;#,##0.0_);\(&quot;$&quot;#,##0.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0&quot; /kWh&quot;\);\(&quot;$&quot;#,##0.00\)"/>
    <numFmt numFmtId="176" formatCode="&quot;$&quot;#,##0.00&quot; /therm&quot;\);\(&quot;$&quot;#,##0.00\)"/>
    <numFmt numFmtId="177" formatCode="&quot;$&quot;#,##0.00&quot; /kWh&quot;;\(&quot;$&quot;#,##0.00\)"/>
    <numFmt numFmtId="178" formatCode="&quot;$&quot;#,##0.00&quot; /therm&quot;;\(&quot;$&quot;#,##0.00\)"/>
    <numFmt numFmtId="179" formatCode="#,##0.000"/>
    <numFmt numFmtId="180" formatCode="#,##0.0000"/>
    <numFmt numFmtId="181" formatCode="#,##0.00000"/>
    <numFmt numFmtId="182" formatCode="&quot;$&quot;#,##0.0_);[Red]\(&quot;$&quot;#,##0.0\)"/>
    <numFmt numFmtId="183" formatCode="General_)"/>
    <numFmt numFmtId="184" formatCode="0.00_)"/>
    <numFmt numFmtId="185" formatCode="[$-409]dddd\,\ mmmm\ dd\,\ yyyy"/>
    <numFmt numFmtId="186" formatCode="[$-409]mmmm\ d\,\ yyyy;@"/>
    <numFmt numFmtId="187" formatCode="&quot;$&quot;#,##0.00"/>
    <numFmt numFmtId="188" formatCode="_(* #,##0.000_);_(* \(#,##0.000\);_(* &quot;-&quot;??_);_(@_)"/>
    <numFmt numFmtId="189" formatCode="#,##0.0_);[Red]\(#,##0.0\)"/>
    <numFmt numFmtId="190" formatCode="&quot;$&quot;#,##0.00&quot; /kW&quot;;\(&quot;$&quot;#,##0.00\)"/>
    <numFmt numFmtId="191" formatCode="&quot;$&quot;#,##0"/>
    <numFmt numFmtId="192" formatCode="#,##0.0_);\(#,##0.0\)"/>
    <numFmt numFmtId="193" formatCode="_(* #,##0.0_);_(* \(#,##0.0\);_(* &quot;-&quot;?_);_(@_)"/>
    <numFmt numFmtId="194" formatCode="&quot;$&quot;#,##0.0"/>
    <numFmt numFmtId="195" formatCode="#,##0_);\(#,##0\);0"/>
    <numFmt numFmtId="196" formatCode="#,##0_);;0"/>
    <numFmt numFmtId="197" formatCode="#,##0_);\-#,##0_);0"/>
    <numFmt numFmtId="198" formatCode="#,##0;\-#,##0;0"/>
    <numFmt numFmtId="199" formatCode="#,##0.#;\-#,##0.#;0"/>
    <numFmt numFmtId="200" formatCode="0;0;0"/>
    <numFmt numFmtId="201" formatCode="0;\-0;0"/>
    <numFmt numFmtId="202" formatCode="&quot;$&quot;#,##0.00_);[Red]\(&quot;$&quot;#,##0.00\);&quot;$&quot;0.00"/>
    <numFmt numFmtId="203" formatCode="#,##0.000_);[Red]\(#,##0.000\)"/>
    <numFmt numFmtId="204" formatCode="&quot;$&quot;#,##0.00;[Red]&quot;$&quot;#,##0.00"/>
    <numFmt numFmtId="205" formatCode="&quot;$&quot;#,##0.00_);\(&quot;$&quot;#,##0.00\);;"/>
  </numFmts>
  <fonts count="7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sz val="8"/>
      <name val="Arial Narrow"/>
      <family val="2"/>
    </font>
    <font>
      <u val="single"/>
      <sz val="6.75"/>
      <color indexed="36"/>
      <name val="Geneva"/>
      <family val="0"/>
    </font>
    <font>
      <u val="single"/>
      <sz val="9"/>
      <color indexed="12"/>
      <name val="Geneva"/>
      <family val="0"/>
    </font>
    <font>
      <sz val="7"/>
      <name val="Small Fonts"/>
      <family val="2"/>
    </font>
    <font>
      <b/>
      <sz val="8"/>
      <name val="Arial"/>
      <family val="2"/>
    </font>
    <font>
      <sz val="9"/>
      <name val="Geneva"/>
      <family val="0"/>
    </font>
    <font>
      <sz val="8"/>
      <name val="Geneva"/>
      <family val="0"/>
    </font>
    <font>
      <sz val="9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sz val="22"/>
      <color indexed="17"/>
      <name val="Arial Black"/>
      <family val="2"/>
    </font>
    <font>
      <b/>
      <sz val="12"/>
      <color indexed="17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8"/>
      <color indexed="17"/>
      <name val="Arial"/>
      <family val="2"/>
    </font>
    <font>
      <sz val="10.5"/>
      <name val="Arial Narrow"/>
      <family val="2"/>
    </font>
    <font>
      <sz val="10"/>
      <color indexed="17"/>
      <name val="Arial"/>
      <family val="2"/>
    </font>
    <font>
      <sz val="22"/>
      <color indexed="16"/>
      <name val="Arial Black"/>
      <family val="2"/>
    </font>
    <font>
      <b/>
      <sz val="12"/>
      <color indexed="16"/>
      <name val="Arial"/>
      <family val="2"/>
    </font>
    <font>
      <sz val="6"/>
      <name val="Geneva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lightGray">
        <fgColor indexed="44"/>
        <bgColor indexed="9"/>
      </patternFill>
    </fill>
    <fill>
      <patternFill patternType="lightGray">
        <fgColor indexed="44"/>
      </patternFill>
    </fill>
    <fill>
      <patternFill patternType="solid">
        <fgColor indexed="65"/>
        <bgColor indexed="64"/>
      </patternFill>
    </fill>
    <fill>
      <patternFill patternType="lightGray">
        <fgColor rgb="FF99CCFF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medium"/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medium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hair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/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6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6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6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2" fillId="0" borderId="0" xfId="66" applyFont="1" applyAlignment="1" applyProtection="1">
      <alignment/>
      <protection hidden="1"/>
    </xf>
    <xf numFmtId="43" fontId="12" fillId="0" borderId="0" xfId="42" applyFont="1" applyAlignment="1" applyProtection="1">
      <alignment/>
      <protection hidden="1"/>
    </xf>
    <xf numFmtId="44" fontId="12" fillId="0" borderId="0" xfId="47" applyFont="1" applyAlignment="1" applyProtection="1">
      <alignment/>
      <protection hidden="1"/>
    </xf>
    <xf numFmtId="0" fontId="13" fillId="0" borderId="0" xfId="66" applyFont="1" applyAlignment="1" applyProtection="1">
      <alignment/>
      <protection hidden="1"/>
    </xf>
    <xf numFmtId="0" fontId="12" fillId="0" borderId="0" xfId="66" applyFont="1" applyFill="1" applyBorder="1" applyAlignment="1" applyProtection="1">
      <alignment/>
      <protection hidden="1"/>
    </xf>
    <xf numFmtId="0" fontId="2" fillId="0" borderId="0" xfId="66" applyFont="1" applyFill="1" applyBorder="1" applyAlignment="1" applyProtection="1">
      <alignment/>
      <protection hidden="1"/>
    </xf>
    <xf numFmtId="0" fontId="0" fillId="0" borderId="0" xfId="66" applyFont="1" applyFill="1" applyBorder="1" applyAlignment="1" applyProtection="1">
      <alignment/>
      <protection hidden="1"/>
    </xf>
    <xf numFmtId="0" fontId="0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/>
      <protection hidden="1"/>
    </xf>
    <xf numFmtId="14" fontId="0" fillId="0" borderId="0" xfId="66" applyNumberFormat="1" applyFont="1" applyFill="1" applyBorder="1" applyAlignment="1" applyProtection="1">
      <alignment/>
      <protection hidden="1"/>
    </xf>
    <xf numFmtId="44" fontId="0" fillId="0" borderId="0" xfId="47" applyFont="1" applyFill="1" applyBorder="1" applyAlignment="1" applyProtection="1">
      <alignment/>
      <protection hidden="1"/>
    </xf>
    <xf numFmtId="44" fontId="12" fillId="0" borderId="0" xfId="47" applyFont="1" applyFill="1" applyBorder="1" applyAlignment="1" applyProtection="1">
      <alignment/>
      <protection hidden="1"/>
    </xf>
    <xf numFmtId="44" fontId="12" fillId="0" borderId="0" xfId="47" applyFont="1" applyBorder="1" applyAlignment="1" applyProtection="1">
      <alignment/>
      <protection hidden="1"/>
    </xf>
    <xf numFmtId="0" fontId="14" fillId="0" borderId="0" xfId="66" applyFont="1" applyFill="1" applyBorder="1" applyAlignment="1" applyProtection="1">
      <alignment vertical="center"/>
      <protection hidden="1"/>
    </xf>
    <xf numFmtId="0" fontId="12" fillId="0" borderId="0" xfId="66" applyFont="1" applyFill="1" applyBorder="1" applyAlignment="1" applyProtection="1">
      <alignment vertical="top" wrapText="1"/>
      <protection hidden="1"/>
    </xf>
    <xf numFmtId="0" fontId="1" fillId="0" borderId="0" xfId="66" applyFont="1" applyBorder="1" applyAlignment="1" applyProtection="1">
      <alignment/>
      <protection hidden="1"/>
    </xf>
    <xf numFmtId="187" fontId="12" fillId="0" borderId="0" xfId="66" applyNumberFormat="1" applyFont="1" applyBorder="1" applyAlignment="1" applyProtection="1">
      <alignment horizontal="right"/>
      <protection hidden="1"/>
    </xf>
    <xf numFmtId="187" fontId="12" fillId="0" borderId="0" xfId="66" applyNumberFormat="1" applyFont="1" applyFill="1" applyBorder="1" applyAlignment="1" applyProtection="1">
      <alignment/>
      <protection hidden="1"/>
    </xf>
    <xf numFmtId="49" fontId="12" fillId="0" borderId="0" xfId="66" applyNumberFormat="1" applyFont="1" applyFill="1" applyBorder="1" applyAlignment="1" applyProtection="1">
      <alignment vertical="top" wrapText="1"/>
      <protection hidden="1"/>
    </xf>
    <xf numFmtId="49" fontId="5" fillId="0" borderId="0" xfId="66" applyNumberFormat="1" applyFont="1" applyFill="1" applyBorder="1" applyAlignment="1" applyProtection="1">
      <alignment vertical="top" wrapText="1"/>
      <protection hidden="1"/>
    </xf>
    <xf numFmtId="49" fontId="5" fillId="0" borderId="0" xfId="66" applyNumberFormat="1" applyFont="1" applyFill="1" applyBorder="1" applyAlignment="1" applyProtection="1">
      <alignment vertical="top"/>
      <protection hidden="1"/>
    </xf>
    <xf numFmtId="0" fontId="5" fillId="0" borderId="0" xfId="66" applyFont="1" applyBorder="1" applyAlignment="1" applyProtection="1">
      <alignment/>
      <protection hidden="1"/>
    </xf>
    <xf numFmtId="177" fontId="12" fillId="0" borderId="0" xfId="66" applyNumberFormat="1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wrapText="1"/>
      <protection hidden="1"/>
    </xf>
    <xf numFmtId="0" fontId="1" fillId="0" borderId="0" xfId="66" applyFont="1" applyBorder="1" applyAlignment="1" applyProtection="1">
      <alignment vertical="center"/>
      <protection hidden="1"/>
    </xf>
    <xf numFmtId="8" fontId="12" fillId="0" borderId="0" xfId="66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12" fillId="0" borderId="0" xfId="66" applyFont="1" applyBorder="1" applyAlignment="1" applyProtection="1">
      <alignment wrapText="1"/>
      <protection hidden="1"/>
    </xf>
    <xf numFmtId="0" fontId="1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/>
      <protection hidden="1"/>
    </xf>
    <xf numFmtId="0" fontId="1" fillId="0" borderId="0" xfId="66" applyNumberFormat="1" applyFont="1" applyBorder="1" applyAlignment="1" applyProtection="1">
      <alignment/>
      <protection hidden="1"/>
    </xf>
    <xf numFmtId="187" fontId="1" fillId="0" borderId="0" xfId="66" applyNumberFormat="1" applyFont="1" applyBorder="1" applyAlignment="1" applyProtection="1">
      <alignment/>
      <protection hidden="1"/>
    </xf>
    <xf numFmtId="187" fontId="12" fillId="0" borderId="0" xfId="66" applyNumberFormat="1" applyFont="1" applyFill="1" applyBorder="1" applyAlignment="1" applyProtection="1">
      <alignment shrinkToFit="1"/>
      <protection hidden="1"/>
    </xf>
    <xf numFmtId="3" fontId="12" fillId="0" borderId="0" xfId="66" applyNumberFormat="1" applyFont="1" applyBorder="1" applyAlignment="1" applyProtection="1">
      <alignment shrinkToFit="1"/>
      <protection hidden="1"/>
    </xf>
    <xf numFmtId="0" fontId="12" fillId="0" borderId="0" xfId="66" applyFont="1" applyBorder="1" applyAlignment="1" applyProtection="1">
      <alignment horizontal="left"/>
      <protection hidden="1"/>
    </xf>
    <xf numFmtId="0" fontId="12" fillId="0" borderId="0" xfId="66" applyFont="1" applyBorder="1" applyAlignment="1" applyProtection="1">
      <alignment horizontal="right"/>
      <protection hidden="1"/>
    </xf>
    <xf numFmtId="43" fontId="12" fillId="0" borderId="0" xfId="42" applyFont="1" applyBorder="1" applyAlignment="1" applyProtection="1">
      <alignment horizontal="right"/>
      <protection hidden="1"/>
    </xf>
    <xf numFmtId="189" fontId="12" fillId="0" borderId="0" xfId="66" applyNumberFormat="1" applyFont="1" applyBorder="1" applyAlignment="1" applyProtection="1">
      <alignment horizontal="right"/>
      <protection hidden="1"/>
    </xf>
    <xf numFmtId="189" fontId="12" fillId="0" borderId="0" xfId="66" applyNumberFormat="1" applyFont="1" applyBorder="1" applyAlignment="1" applyProtection="1">
      <alignment shrinkToFit="1"/>
      <protection hidden="1"/>
    </xf>
    <xf numFmtId="189" fontId="12" fillId="0" borderId="0" xfId="66" applyNumberFormat="1" applyFont="1" applyBorder="1" applyAlignment="1" applyProtection="1">
      <alignment/>
      <protection hidden="1"/>
    </xf>
    <xf numFmtId="189" fontId="10" fillId="0" borderId="0" xfId="66" applyNumberFormat="1" applyFont="1" applyFill="1" applyBorder="1" applyAlignment="1" applyProtection="1">
      <alignment/>
      <protection hidden="1"/>
    </xf>
    <xf numFmtId="189" fontId="12" fillId="0" borderId="0" xfId="66" applyNumberFormat="1" applyFont="1" applyFill="1" applyBorder="1" applyAlignment="1" applyProtection="1">
      <alignment/>
      <protection hidden="1"/>
    </xf>
    <xf numFmtId="187" fontId="12" fillId="0" borderId="0" xfId="47" applyNumberFormat="1" applyFont="1" applyBorder="1" applyAlignment="1" applyProtection="1">
      <alignment horizontal="right"/>
      <protection hidden="1"/>
    </xf>
    <xf numFmtId="187" fontId="10" fillId="0" borderId="0" xfId="66" applyNumberFormat="1" applyFont="1" applyBorder="1" applyAlignment="1" applyProtection="1">
      <alignment horizontal="right"/>
      <protection hidden="1"/>
    </xf>
    <xf numFmtId="187" fontId="3" fillId="0" borderId="0" xfId="66" applyNumberFormat="1" applyFont="1" applyBorder="1" applyAlignment="1" applyProtection="1">
      <alignment horizontal="right"/>
      <protection hidden="1"/>
    </xf>
    <xf numFmtId="0" fontId="12" fillId="0" borderId="0" xfId="66" applyFont="1" applyBorder="1" applyAlignment="1" applyProtection="1">
      <alignment horizontal="right" shrinkToFit="1"/>
      <protection hidden="1"/>
    </xf>
    <xf numFmtId="187" fontId="12" fillId="0" borderId="0" xfId="47" applyNumberFormat="1" applyFont="1" applyBorder="1" applyAlignment="1" applyProtection="1">
      <alignment/>
      <protection hidden="1"/>
    </xf>
    <xf numFmtId="0" fontId="17" fillId="0" borderId="0" xfId="66" applyFont="1" applyBorder="1" applyAlignment="1" applyProtection="1">
      <alignment/>
      <protection hidden="1"/>
    </xf>
    <xf numFmtId="43" fontId="12" fillId="0" borderId="0" xfId="42" applyFont="1" applyBorder="1" applyAlignment="1" applyProtection="1">
      <alignment/>
      <protection hidden="1"/>
    </xf>
    <xf numFmtId="0" fontId="15" fillId="0" borderId="0" xfId="66" applyFont="1" applyBorder="1" applyAlignment="1" applyProtection="1">
      <alignment/>
      <protection hidden="1"/>
    </xf>
    <xf numFmtId="0" fontId="1" fillId="0" borderId="0" xfId="66" applyFont="1" applyAlignment="1" applyProtection="1">
      <alignment/>
      <protection hidden="1"/>
    </xf>
    <xf numFmtId="49" fontId="12" fillId="0" borderId="0" xfId="66" applyNumberFormat="1" applyFont="1" applyFill="1" applyBorder="1" applyAlignment="1" applyProtection="1">
      <alignment horizontal="center" vertical="center"/>
      <protection hidden="1"/>
    </xf>
    <xf numFmtId="49" fontId="3" fillId="0" borderId="0" xfId="66" applyNumberFormat="1" applyFont="1" applyFill="1" applyBorder="1" applyAlignment="1" applyProtection="1">
      <alignment horizontal="center" vertical="center"/>
      <protection hidden="1"/>
    </xf>
    <xf numFmtId="0" fontId="5" fillId="0" borderId="0" xfId="66" applyFont="1" applyBorder="1" applyAlignment="1" applyProtection="1">
      <alignment horizontal="center"/>
      <protection hidden="1"/>
    </xf>
    <xf numFmtId="3" fontId="1" fillId="0" borderId="0" xfId="66" applyNumberFormat="1" applyFont="1" applyAlignment="1" applyProtection="1">
      <alignment/>
      <protection hidden="1"/>
    </xf>
    <xf numFmtId="187" fontId="12" fillId="0" borderId="0" xfId="66" applyNumberFormat="1" applyFont="1" applyBorder="1" applyAlignment="1" applyProtection="1">
      <alignment shrinkToFit="1"/>
      <protection hidden="1"/>
    </xf>
    <xf numFmtId="8" fontId="12" fillId="0" borderId="0" xfId="66" applyNumberFormat="1" applyFont="1" applyBorder="1" applyAlignment="1" applyProtection="1">
      <alignment shrinkToFit="1"/>
      <protection hidden="1"/>
    </xf>
    <xf numFmtId="0" fontId="10" fillId="0" borderId="0" xfId="66" applyBorder="1" applyAlignment="1" applyProtection="1">
      <alignment/>
      <protection hidden="1"/>
    </xf>
    <xf numFmtId="0" fontId="10" fillId="0" borderId="0" xfId="66" applyBorder="1" applyAlignment="1" applyProtection="1">
      <alignment shrinkToFit="1"/>
      <protection hidden="1"/>
    </xf>
    <xf numFmtId="7" fontId="0" fillId="0" borderId="0" xfId="66" applyNumberFormat="1" applyFont="1" applyBorder="1" applyAlignment="1" applyProtection="1">
      <alignment shrinkToFit="1"/>
      <protection hidden="1"/>
    </xf>
    <xf numFmtId="0" fontId="9" fillId="0" borderId="0" xfId="66" applyFont="1" applyBorder="1" applyAlignment="1" applyProtection="1">
      <alignment vertical="top" wrapText="1"/>
      <protection hidden="1"/>
    </xf>
    <xf numFmtId="0" fontId="19" fillId="0" borderId="0" xfId="66" applyFont="1" applyFill="1" applyBorder="1" applyAlignment="1" applyProtection="1">
      <alignment/>
      <protection hidden="1"/>
    </xf>
    <xf numFmtId="0" fontId="9" fillId="0" borderId="0" xfId="66" applyFont="1" applyFill="1" applyBorder="1" applyAlignment="1" applyProtection="1">
      <alignment/>
      <protection hidden="1"/>
    </xf>
    <xf numFmtId="0" fontId="12" fillId="33" borderId="0" xfId="66" applyFont="1" applyFill="1" applyAlignment="1" applyProtection="1">
      <alignment/>
      <protection hidden="1"/>
    </xf>
    <xf numFmtId="0" fontId="12" fillId="0" borderId="0" xfId="66" applyFont="1" applyFill="1" applyAlignment="1" applyProtection="1">
      <alignment/>
      <protection hidden="1"/>
    </xf>
    <xf numFmtId="0" fontId="0" fillId="0" borderId="0" xfId="66" applyFont="1" applyFill="1" applyBorder="1" applyAlignment="1" applyProtection="1">
      <alignment horizontal="left"/>
      <protection hidden="1"/>
    </xf>
    <xf numFmtId="187" fontId="12" fillId="0" borderId="0" xfId="66" applyNumberFormat="1" applyFont="1" applyFill="1" applyBorder="1" applyAlignment="1" applyProtection="1">
      <alignment horizontal="center"/>
      <protection hidden="1"/>
    </xf>
    <xf numFmtId="187" fontId="1" fillId="0" borderId="10" xfId="66" applyNumberFormat="1" applyFont="1" applyFill="1" applyBorder="1" applyAlignment="1" applyProtection="1">
      <alignment wrapText="1"/>
      <protection hidden="1"/>
    </xf>
    <xf numFmtId="187" fontId="1" fillId="0" borderId="0" xfId="66" applyNumberFormat="1" applyFont="1" applyFill="1" applyBorder="1" applyAlignment="1" applyProtection="1">
      <alignment wrapText="1"/>
      <protection hidden="1"/>
    </xf>
    <xf numFmtId="0" fontId="24" fillId="0" borderId="0" xfId="66" applyFont="1" applyFill="1" applyBorder="1" applyAlignment="1" applyProtection="1">
      <alignment/>
      <protection hidden="1"/>
    </xf>
    <xf numFmtId="187" fontId="3" fillId="0" borderId="0" xfId="66" applyNumberFormat="1" applyFont="1" applyFill="1" applyBorder="1" applyAlignment="1" applyProtection="1">
      <alignment shrinkToFit="1"/>
      <protection hidden="1"/>
    </xf>
    <xf numFmtId="0" fontId="2" fillId="0" borderId="0" xfId="66" applyFont="1" applyFill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6" fillId="0" borderId="0" xfId="66" applyFont="1" applyAlignment="1" applyProtection="1">
      <alignment/>
      <protection hidden="1"/>
    </xf>
    <xf numFmtId="0" fontId="3" fillId="0" borderId="0" xfId="66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5" fillId="0" borderId="0" xfId="66" applyFont="1" applyFill="1" applyBorder="1" applyAlignment="1" applyProtection="1">
      <alignment/>
      <protection hidden="1"/>
    </xf>
    <xf numFmtId="49" fontId="3" fillId="0" borderId="0" xfId="66" applyNumberFormat="1" applyFont="1" applyFill="1" applyBorder="1" applyAlignment="1" applyProtection="1">
      <alignment vertical="top" wrapText="1"/>
      <protection hidden="1"/>
    </xf>
    <xf numFmtId="49" fontId="29" fillId="0" borderId="0" xfId="66" applyNumberFormat="1" applyFont="1" applyFill="1" applyBorder="1" applyAlignment="1" applyProtection="1">
      <alignment vertical="top"/>
      <protection hidden="1"/>
    </xf>
    <xf numFmtId="0" fontId="0" fillId="0" borderId="0" xfId="0" applyAlignment="1">
      <alignment horizontal="left" wrapText="1"/>
    </xf>
    <xf numFmtId="0" fontId="32" fillId="0" borderId="0" xfId="0" applyFont="1" applyAlignment="1">
      <alignment wrapText="1"/>
    </xf>
    <xf numFmtId="0" fontId="18" fillId="34" borderId="0" xfId="66" applyFont="1" applyFill="1" applyBorder="1" applyAlignment="1" applyProtection="1">
      <alignment/>
      <protection hidden="1"/>
    </xf>
    <xf numFmtId="0" fontId="19" fillId="34" borderId="0" xfId="66" applyFont="1" applyFill="1" applyBorder="1" applyAlignment="1" applyProtection="1">
      <alignment/>
      <protection hidden="1"/>
    </xf>
    <xf numFmtId="0" fontId="20" fillId="34" borderId="0" xfId="66" applyFont="1" applyFill="1" applyBorder="1" applyAlignment="1" applyProtection="1">
      <alignment/>
      <protection hidden="1"/>
    </xf>
    <xf numFmtId="14" fontId="20" fillId="34" borderId="0" xfId="66" applyNumberFormat="1" applyFont="1" applyFill="1" applyBorder="1" applyAlignment="1" applyProtection="1">
      <alignment/>
      <protection hidden="1"/>
    </xf>
    <xf numFmtId="44" fontId="20" fillId="34" borderId="0" xfId="47" applyFont="1" applyFill="1" applyBorder="1" applyAlignment="1" applyProtection="1">
      <alignment/>
      <protection hidden="1"/>
    </xf>
    <xf numFmtId="44" fontId="19" fillId="34" borderId="0" xfId="47" applyFont="1" applyFill="1" applyBorder="1" applyAlignment="1" applyProtection="1">
      <alignment/>
      <protection hidden="1"/>
    </xf>
    <xf numFmtId="0" fontId="21" fillId="34" borderId="0" xfId="66" applyFont="1" applyFill="1" applyBorder="1" applyAlignment="1" applyProtection="1">
      <alignment vertical="center"/>
      <protection hidden="1"/>
    </xf>
    <xf numFmtId="43" fontId="19" fillId="34" borderId="0" xfId="42" applyFont="1" applyFill="1" applyAlignment="1" applyProtection="1">
      <alignment/>
      <protection hidden="1"/>
    </xf>
    <xf numFmtId="49" fontId="12" fillId="0" borderId="11" xfId="66" applyNumberFormat="1" applyFont="1" applyFill="1" applyBorder="1" applyAlignment="1" applyProtection="1">
      <alignment vertical="top" wrapText="1"/>
      <protection hidden="1"/>
    </xf>
    <xf numFmtId="49" fontId="12" fillId="0" borderId="12" xfId="66" applyNumberFormat="1" applyFont="1" applyFill="1" applyBorder="1" applyAlignment="1" applyProtection="1">
      <alignment vertical="top" wrapText="1"/>
      <protection hidden="1"/>
    </xf>
    <xf numFmtId="49" fontId="3" fillId="0" borderId="12" xfId="66" applyNumberFormat="1" applyFont="1" applyFill="1" applyBorder="1" applyAlignment="1" applyProtection="1">
      <alignment vertical="top" wrapText="1"/>
      <protection hidden="1"/>
    </xf>
    <xf numFmtId="49" fontId="3" fillId="0" borderId="13" xfId="66" applyNumberFormat="1" applyFont="1" applyFill="1" applyBorder="1" applyAlignment="1" applyProtection="1">
      <alignment vertical="top" wrapText="1"/>
      <protection hidden="1"/>
    </xf>
    <xf numFmtId="49" fontId="12" fillId="0" borderId="14" xfId="66" applyNumberFormat="1" applyFont="1" applyFill="1" applyBorder="1" applyAlignment="1" applyProtection="1">
      <alignment vertical="top" wrapText="1"/>
      <protection hidden="1"/>
    </xf>
    <xf numFmtId="49" fontId="12" fillId="0" borderId="15" xfId="66" applyNumberFormat="1" applyFont="1" applyFill="1" applyBorder="1" applyAlignment="1" applyProtection="1">
      <alignment vertical="top" wrapText="1"/>
      <protection hidden="1"/>
    </xf>
    <xf numFmtId="49" fontId="12" fillId="0" borderId="16" xfId="66" applyNumberFormat="1" applyFont="1" applyFill="1" applyBorder="1" applyAlignment="1" applyProtection="1">
      <alignment vertical="top" wrapText="1"/>
      <protection hidden="1"/>
    </xf>
    <xf numFmtId="0" fontId="3" fillId="0" borderId="16" xfId="66" applyFont="1" applyFill="1" applyBorder="1" applyAlignment="1" applyProtection="1">
      <alignment horizontal="left" vertical="top" wrapText="1"/>
      <protection hidden="1"/>
    </xf>
    <xf numFmtId="0" fontId="3" fillId="0" borderId="17" xfId="66" applyFont="1" applyFill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2" fillId="0" borderId="17" xfId="66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4" fillId="0" borderId="17" xfId="66" applyFont="1" applyFill="1" applyBorder="1" applyAlignment="1" applyProtection="1">
      <alignment/>
      <protection hidden="1"/>
    </xf>
    <xf numFmtId="187" fontId="1" fillId="0" borderId="17" xfId="66" applyNumberFormat="1" applyFont="1" applyFill="1" applyBorder="1" applyAlignment="1" applyProtection="1">
      <alignment wrapText="1"/>
      <protection hidden="1"/>
    </xf>
    <xf numFmtId="187" fontId="12" fillId="0" borderId="17" xfId="66" applyNumberFormat="1" applyFont="1" applyFill="1" applyBorder="1" applyAlignment="1" applyProtection="1">
      <alignment/>
      <protection hidden="1"/>
    </xf>
    <xf numFmtId="187" fontId="12" fillId="0" borderId="17" xfId="66" applyNumberFormat="1" applyFont="1" applyFill="1" applyBorder="1" applyAlignment="1" applyProtection="1">
      <alignment horizontal="center"/>
      <protection hidden="1"/>
    </xf>
    <xf numFmtId="187" fontId="3" fillId="0" borderId="17" xfId="66" applyNumberFormat="1" applyFont="1" applyFill="1" applyBorder="1" applyAlignment="1" applyProtection="1">
      <alignment shrinkToFit="1"/>
      <protection hidden="1"/>
    </xf>
    <xf numFmtId="0" fontId="1" fillId="0" borderId="16" xfId="66" applyFont="1" applyBorder="1" applyAlignment="1" applyProtection="1">
      <alignment/>
      <protection hidden="1"/>
    </xf>
    <xf numFmtId="187" fontId="12" fillId="0" borderId="17" xfId="47" applyNumberFormat="1" applyFont="1" applyBorder="1" applyAlignment="1" applyProtection="1">
      <alignment/>
      <protection hidden="1"/>
    </xf>
    <xf numFmtId="0" fontId="12" fillId="0" borderId="16" xfId="66" applyFont="1" applyBorder="1" applyAlignment="1" applyProtection="1">
      <alignment/>
      <protection hidden="1"/>
    </xf>
    <xf numFmtId="49" fontId="12" fillId="0" borderId="16" xfId="66" applyNumberFormat="1" applyFont="1" applyFill="1" applyBorder="1" applyAlignment="1" applyProtection="1">
      <alignment vertical="center" wrapText="1"/>
      <protection hidden="1"/>
    </xf>
    <xf numFmtId="0" fontId="1" fillId="0" borderId="17" xfId="66" applyFont="1" applyBorder="1" applyAlignment="1" applyProtection="1">
      <alignment/>
      <protection hidden="1"/>
    </xf>
    <xf numFmtId="0" fontId="0" fillId="0" borderId="14" xfId="66" applyFont="1" applyBorder="1" applyAlignment="1" applyProtection="1">
      <alignment/>
      <protection hidden="1"/>
    </xf>
    <xf numFmtId="0" fontId="0" fillId="0" borderId="15" xfId="66" applyFont="1" applyBorder="1" applyAlignment="1" applyProtection="1">
      <alignment/>
      <protection hidden="1"/>
    </xf>
    <xf numFmtId="0" fontId="12" fillId="0" borderId="15" xfId="66" applyFont="1" applyBorder="1" applyAlignment="1" applyProtection="1">
      <alignment/>
      <protection hidden="1"/>
    </xf>
    <xf numFmtId="43" fontId="0" fillId="0" borderId="15" xfId="42" applyFont="1" applyBorder="1" applyAlignment="1" applyProtection="1">
      <alignment/>
      <protection hidden="1"/>
    </xf>
    <xf numFmtId="44" fontId="0" fillId="0" borderId="15" xfId="47" applyFont="1" applyBorder="1" applyAlignment="1" applyProtection="1">
      <alignment/>
      <protection hidden="1"/>
    </xf>
    <xf numFmtId="0" fontId="10" fillId="0" borderId="15" xfId="66" applyBorder="1" applyAlignment="1" applyProtection="1">
      <alignment/>
      <protection hidden="1"/>
    </xf>
    <xf numFmtId="0" fontId="1" fillId="0" borderId="18" xfId="66" applyFont="1" applyBorder="1" applyAlignment="1" applyProtection="1">
      <alignment/>
      <protection hidden="1"/>
    </xf>
    <xf numFmtId="0" fontId="1" fillId="0" borderId="19" xfId="66" applyFont="1" applyBorder="1" applyAlignment="1" applyProtection="1">
      <alignment/>
      <protection hidden="1"/>
    </xf>
    <xf numFmtId="49" fontId="3" fillId="0" borderId="20" xfId="66" applyNumberFormat="1" applyFont="1" applyFill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12" fillId="0" borderId="23" xfId="66" applyFont="1" applyBorder="1" applyAlignment="1" applyProtection="1">
      <alignment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/>
      <protection hidden="1"/>
    </xf>
    <xf numFmtId="3" fontId="12" fillId="0" borderId="25" xfId="66" applyNumberFormat="1" applyFont="1" applyFill="1" applyBorder="1" applyAlignment="1" applyProtection="1">
      <alignment shrinkToFit="1"/>
      <protection hidden="1"/>
    </xf>
    <xf numFmtId="0" fontId="12" fillId="0" borderId="26" xfId="66" applyFont="1" applyBorder="1" applyAlignment="1" applyProtection="1">
      <alignment/>
      <protection hidden="1"/>
    </xf>
    <xf numFmtId="0" fontId="12" fillId="0" borderId="26" xfId="66" applyFont="1" applyBorder="1" applyAlignment="1" applyProtection="1">
      <alignment horizontal="left"/>
      <protection hidden="1"/>
    </xf>
    <xf numFmtId="0" fontId="12" fillId="0" borderId="27" xfId="66" applyFont="1" applyBorder="1" applyAlignment="1" applyProtection="1">
      <alignment/>
      <protection hidden="1"/>
    </xf>
    <xf numFmtId="0" fontId="12" fillId="0" borderId="26" xfId="66" applyNumberFormat="1" applyFont="1" applyFill="1" applyBorder="1" applyAlignment="1" applyProtection="1">
      <alignment horizontal="left"/>
      <protection hidden="1"/>
    </xf>
    <xf numFmtId="0" fontId="12" fillId="0" borderId="24" xfId="66" applyFont="1" applyBorder="1" applyAlignment="1" applyProtection="1">
      <alignment/>
      <protection hidden="1"/>
    </xf>
    <xf numFmtId="0" fontId="12" fillId="0" borderId="23" xfId="66" applyFont="1" applyBorder="1" applyAlignment="1" applyProtection="1">
      <alignment/>
      <protection hidden="1"/>
    </xf>
    <xf numFmtId="0" fontId="3" fillId="0" borderId="23" xfId="66" applyFont="1" applyBorder="1" applyAlignment="1" applyProtection="1">
      <alignment horizontal="center"/>
      <protection hidden="1"/>
    </xf>
    <xf numFmtId="0" fontId="12" fillId="0" borderId="28" xfId="66" applyFont="1" applyFill="1" applyBorder="1" applyAlignment="1" applyProtection="1">
      <alignment/>
      <protection hidden="1"/>
    </xf>
    <xf numFmtId="0" fontId="12" fillId="0" borderId="24" xfId="66" applyFont="1" applyBorder="1" applyAlignment="1" applyProtection="1">
      <alignment/>
      <protection hidden="1"/>
    </xf>
    <xf numFmtId="0" fontId="12" fillId="0" borderId="28" xfId="66" applyFont="1" applyBorder="1" applyAlignment="1" applyProtection="1">
      <alignment/>
      <protection hidden="1"/>
    </xf>
    <xf numFmtId="44" fontId="12" fillId="0" borderId="23" xfId="47" applyFont="1" applyBorder="1" applyAlignment="1" applyProtection="1">
      <alignment/>
      <protection hidden="1"/>
    </xf>
    <xf numFmtId="44" fontId="3" fillId="0" borderId="23" xfId="47" applyFont="1" applyBorder="1" applyAlignment="1" applyProtection="1">
      <alignment horizontal="center"/>
      <protection hidden="1"/>
    </xf>
    <xf numFmtId="0" fontId="1" fillId="0" borderId="23" xfId="66" applyFont="1" applyBorder="1" applyAlignment="1" applyProtection="1">
      <alignment/>
      <protection hidden="1"/>
    </xf>
    <xf numFmtId="0" fontId="12" fillId="0" borderId="23" xfId="66" applyFont="1" applyBorder="1" applyAlignment="1" applyProtection="1">
      <alignment wrapText="1"/>
      <protection hidden="1"/>
    </xf>
    <xf numFmtId="0" fontId="12" fillId="0" borderId="24" xfId="66" applyFont="1" applyBorder="1" applyAlignment="1" applyProtection="1">
      <alignment wrapText="1"/>
      <protection hidden="1"/>
    </xf>
    <xf numFmtId="0" fontId="12" fillId="0" borderId="23" xfId="66" applyFont="1" applyBorder="1" applyAlignment="1" applyProtection="1">
      <alignment wrapText="1"/>
      <protection hidden="1"/>
    </xf>
    <xf numFmtId="0" fontId="12" fillId="0" borderId="24" xfId="66" applyFont="1" applyBorder="1" applyAlignment="1" applyProtection="1">
      <alignment wrapText="1"/>
      <protection hidden="1"/>
    </xf>
    <xf numFmtId="0" fontId="12" fillId="0" borderId="28" xfId="66" applyFont="1" applyBorder="1" applyAlignment="1" applyProtection="1">
      <alignment wrapText="1"/>
      <protection hidden="1"/>
    </xf>
    <xf numFmtId="0" fontId="2" fillId="0" borderId="29" xfId="0" applyFont="1" applyBorder="1" applyAlignment="1" applyProtection="1">
      <alignment/>
      <protection hidden="1"/>
    </xf>
    <xf numFmtId="0" fontId="12" fillId="0" borderId="22" xfId="66" applyFont="1" applyBorder="1" applyAlignment="1" applyProtection="1">
      <alignment/>
      <protection hidden="1"/>
    </xf>
    <xf numFmtId="0" fontId="12" fillId="0" borderId="30" xfId="66" applyFont="1" applyFill="1" applyBorder="1" applyAlignment="1" applyProtection="1">
      <alignment/>
      <protection hidden="1"/>
    </xf>
    <xf numFmtId="0" fontId="12" fillId="0" borderId="22" xfId="66" applyFont="1" applyBorder="1" applyAlignment="1" applyProtection="1">
      <alignment/>
      <protection hidden="1"/>
    </xf>
    <xf numFmtId="0" fontId="12" fillId="0" borderId="30" xfId="66" applyFont="1" applyBorder="1" applyAlignment="1" applyProtection="1">
      <alignment/>
      <protection hidden="1"/>
    </xf>
    <xf numFmtId="0" fontId="1" fillId="0" borderId="30" xfId="66" applyFont="1" applyBorder="1" applyAlignment="1" applyProtection="1">
      <alignment/>
      <protection hidden="1"/>
    </xf>
    <xf numFmtId="0" fontId="12" fillId="0" borderId="22" xfId="66" applyFont="1" applyBorder="1" applyAlignment="1" applyProtection="1">
      <alignment wrapText="1"/>
      <protection hidden="1"/>
    </xf>
    <xf numFmtId="0" fontId="12" fillId="0" borderId="22" xfId="66" applyFont="1" applyBorder="1" applyAlignment="1" applyProtection="1">
      <alignment wrapText="1"/>
      <protection hidden="1"/>
    </xf>
    <xf numFmtId="0" fontId="12" fillId="0" borderId="30" xfId="66" applyFont="1" applyBorder="1" applyAlignment="1" applyProtection="1">
      <alignment wrapText="1"/>
      <protection hidden="1"/>
    </xf>
    <xf numFmtId="0" fontId="12" fillId="0" borderId="21" xfId="66" applyFont="1" applyBorder="1" applyAlignment="1" applyProtection="1">
      <alignment/>
      <protection hidden="1"/>
    </xf>
    <xf numFmtId="0" fontId="12" fillId="0" borderId="19" xfId="66" applyFont="1" applyBorder="1" applyAlignment="1" applyProtection="1">
      <alignment/>
      <protection hidden="1"/>
    </xf>
    <xf numFmtId="0" fontId="12" fillId="0" borderId="18" xfId="66" applyFont="1" applyFill="1" applyBorder="1" applyAlignment="1" applyProtection="1">
      <alignment/>
      <protection hidden="1"/>
    </xf>
    <xf numFmtId="0" fontId="12" fillId="0" borderId="21" xfId="66" applyFont="1" applyBorder="1" applyAlignment="1" applyProtection="1">
      <alignment/>
      <protection hidden="1"/>
    </xf>
    <xf numFmtId="0" fontId="12" fillId="0" borderId="19" xfId="66" applyFont="1" applyBorder="1" applyAlignment="1" applyProtection="1">
      <alignment/>
      <protection hidden="1"/>
    </xf>
    <xf numFmtId="0" fontId="3" fillId="0" borderId="19" xfId="66" applyFont="1" applyBorder="1" applyAlignment="1" applyProtection="1">
      <alignment horizontal="center"/>
      <protection hidden="1"/>
    </xf>
    <xf numFmtId="0" fontId="12" fillId="0" borderId="18" xfId="66" applyFont="1" applyBorder="1" applyAlignment="1" applyProtection="1">
      <alignment/>
      <protection hidden="1"/>
    </xf>
    <xf numFmtId="0" fontId="1" fillId="0" borderId="19" xfId="66" applyFont="1" applyBorder="1" applyAlignment="1" applyProtection="1">
      <alignment/>
      <protection hidden="1"/>
    </xf>
    <xf numFmtId="0" fontId="12" fillId="0" borderId="19" xfId="66" applyFont="1" applyBorder="1" applyAlignment="1" applyProtection="1">
      <alignment wrapText="1"/>
      <protection hidden="1"/>
    </xf>
    <xf numFmtId="0" fontId="12" fillId="0" borderId="21" xfId="66" applyFont="1" applyBorder="1" applyAlignment="1" applyProtection="1">
      <alignment wrapText="1"/>
      <protection hidden="1"/>
    </xf>
    <xf numFmtId="0" fontId="16" fillId="0" borderId="19" xfId="66" applyFont="1" applyBorder="1" applyAlignment="1" applyProtection="1">
      <alignment/>
      <protection hidden="1"/>
    </xf>
    <xf numFmtId="0" fontId="12" fillId="0" borderId="18" xfId="66" applyFont="1" applyBorder="1" applyAlignment="1" applyProtection="1">
      <alignment wrapText="1"/>
      <protection hidden="1"/>
    </xf>
    <xf numFmtId="0" fontId="1" fillId="0" borderId="31" xfId="66" applyFont="1" applyBorder="1" applyAlignment="1" applyProtection="1">
      <alignment/>
      <protection hidden="1"/>
    </xf>
    <xf numFmtId="0" fontId="24" fillId="0" borderId="32" xfId="66" applyFont="1" applyFill="1" applyBorder="1" applyAlignment="1" applyProtection="1">
      <alignment/>
      <protection hidden="1"/>
    </xf>
    <xf numFmtId="0" fontId="24" fillId="0" borderId="33" xfId="66" applyFont="1" applyFill="1" applyBorder="1" applyAlignment="1" applyProtection="1">
      <alignment/>
      <protection hidden="1"/>
    </xf>
    <xf numFmtId="0" fontId="3" fillId="0" borderId="34" xfId="66" applyFont="1" applyFill="1" applyBorder="1" applyAlignment="1" applyProtection="1">
      <alignment vertical="center" wrapText="1"/>
      <protection hidden="1"/>
    </xf>
    <xf numFmtId="187" fontId="12" fillId="0" borderId="35" xfId="66" applyNumberFormat="1" applyFont="1" applyFill="1" applyBorder="1" applyAlignment="1" applyProtection="1">
      <alignment/>
      <protection hidden="1"/>
    </xf>
    <xf numFmtId="0" fontId="12" fillId="0" borderId="35" xfId="66" applyFont="1" applyBorder="1" applyAlignment="1" applyProtection="1">
      <alignment/>
      <protection hidden="1"/>
    </xf>
    <xf numFmtId="0" fontId="3" fillId="0" borderId="36" xfId="66" applyFont="1" applyFill="1" applyBorder="1" applyAlignment="1" applyProtection="1">
      <alignment vertical="center" wrapText="1"/>
      <protection hidden="1"/>
    </xf>
    <xf numFmtId="0" fontId="3" fillId="0" borderId="37" xfId="66" applyFont="1" applyFill="1" applyBorder="1" applyAlignment="1" applyProtection="1">
      <alignment vertical="center" wrapText="1"/>
      <protection hidden="1"/>
    </xf>
    <xf numFmtId="187" fontId="12" fillId="0" borderId="38" xfId="66" applyNumberFormat="1" applyFont="1" applyFill="1" applyBorder="1" applyAlignment="1" applyProtection="1">
      <alignment/>
      <protection hidden="1"/>
    </xf>
    <xf numFmtId="187" fontId="12" fillId="0" borderId="37" xfId="66" applyNumberFormat="1" applyFont="1" applyFill="1" applyBorder="1" applyAlignment="1" applyProtection="1">
      <alignment/>
      <protection hidden="1"/>
    </xf>
    <xf numFmtId="187" fontId="12" fillId="0" borderId="39" xfId="66" applyNumberFormat="1" applyFont="1" applyFill="1" applyBorder="1" applyAlignment="1" applyProtection="1">
      <alignment/>
      <protection hidden="1"/>
    </xf>
    <xf numFmtId="44" fontId="1" fillId="0" borderId="0" xfId="47" applyFont="1" applyBorder="1" applyAlignment="1" applyProtection="1">
      <alignment/>
      <protection hidden="1"/>
    </xf>
    <xf numFmtId="7" fontId="11" fillId="0" borderId="0" xfId="66" applyNumberFormat="1" applyFont="1" applyBorder="1" applyAlignment="1" applyProtection="1">
      <alignment shrinkToFit="1"/>
      <protection hidden="1"/>
    </xf>
    <xf numFmtId="0" fontId="35" fillId="0" borderId="0" xfId="66" applyFont="1" applyBorder="1" applyAlignment="1" applyProtection="1">
      <alignment/>
      <protection hidden="1"/>
    </xf>
    <xf numFmtId="3" fontId="12" fillId="0" borderId="26" xfId="66" applyNumberFormat="1" applyFont="1" applyFill="1" applyBorder="1" applyAlignment="1" applyProtection="1">
      <alignment shrinkToFit="1"/>
      <protection hidden="1"/>
    </xf>
    <xf numFmtId="0" fontId="1" fillId="0" borderId="26" xfId="66" applyFont="1" applyBorder="1" applyAlignment="1" applyProtection="1">
      <alignment/>
      <protection hidden="1"/>
    </xf>
    <xf numFmtId="0" fontId="12" fillId="0" borderId="26" xfId="66" applyNumberFormat="1" applyFont="1" applyFill="1" applyBorder="1" applyAlignment="1" applyProtection="1">
      <alignment/>
      <protection hidden="1"/>
    </xf>
    <xf numFmtId="49" fontId="12" fillId="0" borderId="27" xfId="66" applyNumberFormat="1" applyFont="1" applyFill="1" applyBorder="1" applyAlignment="1" applyProtection="1">
      <alignment/>
      <protection hidden="1"/>
    </xf>
    <xf numFmtId="0" fontId="12" fillId="0" borderId="25" xfId="66" applyFont="1" applyBorder="1" applyAlignment="1" applyProtection="1">
      <alignment/>
      <protection hidden="1"/>
    </xf>
    <xf numFmtId="0" fontId="12" fillId="0" borderId="26" xfId="66" applyNumberFormat="1" applyFont="1" applyFill="1" applyBorder="1" applyAlignment="1" applyProtection="1">
      <alignment vertical="center"/>
      <protection hidden="1"/>
    </xf>
    <xf numFmtId="49" fontId="12" fillId="0" borderId="27" xfId="66" applyNumberFormat="1" applyFont="1" applyFill="1" applyBorder="1" applyAlignment="1" applyProtection="1">
      <alignment vertical="center" wrapText="1"/>
      <protection hidden="1"/>
    </xf>
    <xf numFmtId="0" fontId="5" fillId="0" borderId="23" xfId="66" applyFont="1" applyBorder="1" applyAlignment="1" applyProtection="1">
      <alignment horizontal="center"/>
      <protection hidden="1"/>
    </xf>
    <xf numFmtId="0" fontId="12" fillId="0" borderId="28" xfId="66" applyFont="1" applyBorder="1" applyAlignment="1" applyProtection="1">
      <alignment/>
      <protection hidden="1"/>
    </xf>
    <xf numFmtId="0" fontId="1" fillId="0" borderId="23" xfId="66" applyFont="1" applyBorder="1" applyAlignment="1" applyProtection="1">
      <alignment/>
      <protection hidden="1"/>
    </xf>
    <xf numFmtId="49" fontId="3" fillId="0" borderId="23" xfId="66" applyNumberFormat="1" applyFont="1" applyFill="1" applyBorder="1" applyAlignment="1" applyProtection="1">
      <alignment horizontal="center" vertical="center"/>
      <protection hidden="1"/>
    </xf>
    <xf numFmtId="49" fontId="12" fillId="0" borderId="29" xfId="66" applyNumberFormat="1" applyFont="1" applyFill="1" applyBorder="1" applyAlignment="1" applyProtection="1">
      <alignment vertical="center" wrapText="1"/>
      <protection hidden="1"/>
    </xf>
    <xf numFmtId="0" fontId="12" fillId="0" borderId="30" xfId="66" applyFont="1" applyBorder="1" applyAlignment="1" applyProtection="1">
      <alignment/>
      <protection hidden="1"/>
    </xf>
    <xf numFmtId="0" fontId="15" fillId="0" borderId="21" xfId="66" applyFont="1" applyBorder="1" applyAlignment="1" applyProtection="1">
      <alignment/>
      <protection hidden="1"/>
    </xf>
    <xf numFmtId="0" fontId="15" fillId="0" borderId="19" xfId="66" applyFont="1" applyBorder="1" applyAlignment="1" applyProtection="1">
      <alignment/>
      <protection hidden="1"/>
    </xf>
    <xf numFmtId="0" fontId="15" fillId="0" borderId="18" xfId="66" applyFont="1" applyBorder="1" applyAlignment="1" applyProtection="1">
      <alignment/>
      <protection hidden="1"/>
    </xf>
    <xf numFmtId="3" fontId="3" fillId="0" borderId="19" xfId="66" applyNumberFormat="1" applyFont="1" applyBorder="1" applyAlignment="1" applyProtection="1">
      <alignment horizontal="center"/>
      <protection hidden="1"/>
    </xf>
    <xf numFmtId="3" fontId="1" fillId="0" borderId="31" xfId="66" applyNumberFormat="1" applyFont="1" applyBorder="1" applyAlignment="1" applyProtection="1">
      <alignment wrapText="1"/>
      <protection hidden="1"/>
    </xf>
    <xf numFmtId="0" fontId="9" fillId="34" borderId="0" xfId="66" applyFont="1" applyFill="1" applyBorder="1" applyAlignment="1" applyProtection="1">
      <alignment/>
      <protection hidden="1"/>
    </xf>
    <xf numFmtId="0" fontId="12" fillId="0" borderId="12" xfId="66" applyFont="1" applyBorder="1" applyAlignment="1" applyProtection="1">
      <alignment/>
      <protection hidden="1"/>
    </xf>
    <xf numFmtId="0" fontId="12" fillId="0" borderId="17" xfId="66" applyFont="1" applyFill="1" applyBorder="1" applyAlignment="1" applyProtection="1">
      <alignment/>
      <protection hidden="1"/>
    </xf>
    <xf numFmtId="0" fontId="12" fillId="0" borderId="14" xfId="66" applyFont="1" applyBorder="1" applyAlignment="1" applyProtection="1">
      <alignment/>
      <protection hidden="1"/>
    </xf>
    <xf numFmtId="0" fontId="32" fillId="0" borderId="0" xfId="0" applyFont="1" applyAlignment="1">
      <alignment horizontal="left" vertical="top"/>
    </xf>
    <xf numFmtId="0" fontId="17" fillId="35" borderId="40" xfId="66" applyFont="1" applyFill="1" applyBorder="1" applyAlignment="1" applyProtection="1">
      <alignment/>
      <protection hidden="1"/>
    </xf>
    <xf numFmtId="0" fontId="12" fillId="36" borderId="41" xfId="0" applyFont="1" applyFill="1" applyBorder="1" applyAlignment="1">
      <alignment/>
    </xf>
    <xf numFmtId="0" fontId="12" fillId="37" borderId="42" xfId="0" applyFont="1" applyFill="1" applyBorder="1" applyAlignment="1">
      <alignment/>
    </xf>
    <xf numFmtId="192" fontId="1" fillId="0" borderId="0" xfId="42" applyNumberFormat="1" applyFont="1" applyBorder="1" applyAlignment="1" applyProtection="1">
      <alignment horizontal="center"/>
      <protection hidden="1"/>
    </xf>
    <xf numFmtId="0" fontId="9" fillId="0" borderId="0" xfId="66" applyFont="1" applyBorder="1" applyAlignment="1" applyProtection="1">
      <alignment horizontal="left"/>
      <protection hidden="1"/>
    </xf>
    <xf numFmtId="0" fontId="1" fillId="0" borderId="0" xfId="66" applyFont="1" applyBorder="1" applyAlignment="1" applyProtection="1">
      <alignment horizontal="left"/>
      <protection hidden="1"/>
    </xf>
    <xf numFmtId="187" fontId="12" fillId="0" borderId="17" xfId="66" applyNumberFormat="1" applyFont="1" applyBorder="1" applyAlignment="1" applyProtection="1">
      <alignment shrinkToFit="1"/>
      <protection hidden="1"/>
    </xf>
    <xf numFmtId="187" fontId="12" fillId="0" borderId="17" xfId="66" applyNumberFormat="1" applyFont="1" applyBorder="1" applyAlignment="1" applyProtection="1">
      <alignment wrapText="1"/>
      <protection hidden="1"/>
    </xf>
    <xf numFmtId="8" fontId="12" fillId="0" borderId="17" xfId="66" applyNumberFormat="1" applyFont="1" applyBorder="1" applyAlignment="1" applyProtection="1">
      <alignment shrinkToFit="1"/>
      <protection hidden="1"/>
    </xf>
    <xf numFmtId="0" fontId="10" fillId="0" borderId="17" xfId="66" applyBorder="1" applyAlignment="1" applyProtection="1">
      <alignment shrinkToFit="1"/>
      <protection hidden="1"/>
    </xf>
    <xf numFmtId="0" fontId="10" fillId="0" borderId="43" xfId="66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right"/>
      <protection hidden="1"/>
    </xf>
    <xf numFmtId="0" fontId="12" fillId="36" borderId="44" xfId="0" applyFont="1" applyFill="1" applyBorder="1" applyAlignment="1">
      <alignment/>
    </xf>
    <xf numFmtId="0" fontId="9" fillId="0" borderId="45" xfId="66" applyFont="1" applyBorder="1" applyAlignment="1" applyProtection="1">
      <alignment/>
      <protection hidden="1"/>
    </xf>
    <xf numFmtId="0" fontId="1" fillId="0" borderId="46" xfId="66" applyFont="1" applyBorder="1" applyAlignment="1" applyProtection="1">
      <alignment/>
      <protection hidden="1"/>
    </xf>
    <xf numFmtId="0" fontId="1" fillId="0" borderId="47" xfId="66" applyFont="1" applyBorder="1" applyAlignment="1" applyProtection="1">
      <alignment/>
      <protection hidden="1"/>
    </xf>
    <xf numFmtId="0" fontId="1" fillId="0" borderId="42" xfId="66" applyFont="1" applyBorder="1" applyAlignment="1" applyProtection="1">
      <alignment/>
      <protection hidden="1"/>
    </xf>
    <xf numFmtId="0" fontId="36" fillId="0" borderId="0" xfId="66" applyFont="1" applyBorder="1" applyAlignment="1" applyProtection="1">
      <alignment/>
      <protection hidden="1"/>
    </xf>
    <xf numFmtId="0" fontId="1" fillId="0" borderId="48" xfId="66" applyFont="1" applyBorder="1" applyAlignment="1" applyProtection="1">
      <alignment/>
      <protection hidden="1"/>
    </xf>
    <xf numFmtId="0" fontId="9" fillId="0" borderId="42" xfId="66" applyFont="1" applyBorder="1" applyAlignment="1" applyProtection="1">
      <alignment horizontal="left"/>
      <protection hidden="1"/>
    </xf>
    <xf numFmtId="0" fontId="14" fillId="0" borderId="0" xfId="66" applyFont="1" applyBorder="1" applyAlignment="1" applyProtection="1">
      <alignment horizontal="left"/>
      <protection hidden="1"/>
    </xf>
    <xf numFmtId="0" fontId="14" fillId="0" borderId="0" xfId="66" applyFont="1" applyBorder="1" applyAlignment="1" applyProtection="1">
      <alignment/>
      <protection hidden="1"/>
    </xf>
    <xf numFmtId="0" fontId="36" fillId="0" borderId="0" xfId="66" applyFont="1" applyBorder="1" applyAlignment="1" applyProtection="1">
      <alignment horizontal="left"/>
      <protection hidden="1"/>
    </xf>
    <xf numFmtId="0" fontId="36" fillId="0" borderId="0" xfId="66" applyFont="1" applyBorder="1" applyAlignment="1" applyProtection="1">
      <alignment horizontal="center"/>
      <protection hidden="1"/>
    </xf>
    <xf numFmtId="0" fontId="1" fillId="0" borderId="0" xfId="66" applyFont="1" applyBorder="1" applyAlignment="1" applyProtection="1">
      <alignment horizontal="left"/>
      <protection hidden="1"/>
    </xf>
    <xf numFmtId="8" fontId="1" fillId="0" borderId="0" xfId="66" applyNumberFormat="1" applyFont="1" applyBorder="1" applyAlignment="1" applyProtection="1">
      <alignment/>
      <protection hidden="1"/>
    </xf>
    <xf numFmtId="44" fontId="1" fillId="0" borderId="0" xfId="50" applyFont="1" applyBorder="1" applyAlignment="1" applyProtection="1">
      <alignment/>
      <protection hidden="1"/>
    </xf>
    <xf numFmtId="0" fontId="9" fillId="0" borderId="42" xfId="66" applyFont="1" applyBorder="1" applyAlignment="1" applyProtection="1">
      <alignment/>
      <protection hidden="1"/>
    </xf>
    <xf numFmtId="8" fontId="1" fillId="0" borderId="0" xfId="66" applyNumberFormat="1" applyFont="1" applyBorder="1" applyAlignment="1" applyProtection="1">
      <alignment vertical="center"/>
      <protection hidden="1"/>
    </xf>
    <xf numFmtId="0" fontId="1" fillId="0" borderId="48" xfId="66" applyFont="1" applyBorder="1" applyAlignment="1" applyProtection="1">
      <alignment vertical="center"/>
      <protection hidden="1"/>
    </xf>
    <xf numFmtId="0" fontId="1" fillId="0" borderId="0" xfId="66" applyFont="1" applyAlignment="1" applyProtection="1">
      <alignment/>
      <protection hidden="1"/>
    </xf>
    <xf numFmtId="6" fontId="1" fillId="0" borderId="0" xfId="66" applyNumberFormat="1" applyFont="1" applyBorder="1" applyAlignment="1" applyProtection="1">
      <alignment/>
      <protection hidden="1"/>
    </xf>
    <xf numFmtId="0" fontId="1" fillId="0" borderId="49" xfId="66" applyFont="1" applyBorder="1" applyAlignment="1" applyProtection="1">
      <alignment horizontal="left"/>
      <protection hidden="1"/>
    </xf>
    <xf numFmtId="0" fontId="1" fillId="0" borderId="50" xfId="66" applyFont="1" applyBorder="1" applyAlignment="1" applyProtection="1">
      <alignment horizontal="left"/>
      <protection hidden="1"/>
    </xf>
    <xf numFmtId="0" fontId="1" fillId="0" borderId="50" xfId="66" applyFont="1" applyBorder="1" applyAlignment="1" applyProtection="1">
      <alignment/>
      <protection hidden="1"/>
    </xf>
    <xf numFmtId="0" fontId="1" fillId="0" borderId="50" xfId="66" applyFont="1" applyBorder="1" applyAlignment="1" applyProtection="1">
      <alignment horizontal="center"/>
      <protection hidden="1"/>
    </xf>
    <xf numFmtId="0" fontId="1" fillId="0" borderId="51" xfId="66" applyFont="1" applyBorder="1" applyAlignment="1" applyProtection="1">
      <alignment/>
      <protection hidden="1"/>
    </xf>
    <xf numFmtId="0" fontId="3" fillId="0" borderId="11" xfId="66" applyFont="1" applyBorder="1" applyAlignment="1" applyProtection="1">
      <alignment/>
      <protection hidden="1"/>
    </xf>
    <xf numFmtId="0" fontId="3" fillId="0" borderId="12" xfId="66" applyFont="1" applyBorder="1" applyAlignment="1" applyProtection="1">
      <alignment/>
      <protection hidden="1"/>
    </xf>
    <xf numFmtId="43" fontId="3" fillId="0" borderId="12" xfId="46" applyFont="1" applyBorder="1" applyAlignment="1" applyProtection="1">
      <alignment/>
      <protection hidden="1"/>
    </xf>
    <xf numFmtId="44" fontId="3" fillId="0" borderId="12" xfId="51" applyFont="1" applyBorder="1" applyAlignment="1" applyProtection="1">
      <alignment/>
      <protection hidden="1"/>
    </xf>
    <xf numFmtId="0" fontId="3" fillId="0" borderId="13" xfId="66" applyFont="1" applyBorder="1" applyAlignment="1" applyProtection="1">
      <alignment/>
      <protection hidden="1"/>
    </xf>
    <xf numFmtId="0" fontId="3" fillId="0" borderId="16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/>
      <protection hidden="1"/>
    </xf>
    <xf numFmtId="43" fontId="3" fillId="0" borderId="0" xfId="46" applyFont="1" applyBorder="1" applyAlignment="1" applyProtection="1">
      <alignment/>
      <protection hidden="1"/>
    </xf>
    <xf numFmtId="44" fontId="3" fillId="0" borderId="0" xfId="51" applyFont="1" applyBorder="1" applyAlignment="1" applyProtection="1">
      <alignment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38" borderId="52" xfId="66" applyFont="1" applyFill="1" applyBorder="1" applyAlignment="1" applyProtection="1">
      <alignment/>
      <protection locked="0"/>
    </xf>
    <xf numFmtId="43" fontId="12" fillId="0" borderId="0" xfId="46" applyFont="1" applyBorder="1" applyAlignment="1" applyProtection="1">
      <alignment/>
      <protection hidden="1"/>
    </xf>
    <xf numFmtId="44" fontId="12" fillId="0" borderId="0" xfId="51" applyFont="1" applyBorder="1" applyAlignment="1" applyProtection="1">
      <alignment/>
      <protection hidden="1"/>
    </xf>
    <xf numFmtId="0" fontId="3" fillId="0" borderId="16" xfId="65" applyFont="1" applyBorder="1">
      <alignment/>
      <protection/>
    </xf>
    <xf numFmtId="0" fontId="3" fillId="0" borderId="0" xfId="65" applyFont="1" applyBorder="1" applyAlignment="1">
      <alignment horizontal="left"/>
      <protection/>
    </xf>
    <xf numFmtId="0" fontId="3" fillId="0" borderId="0" xfId="65" applyFont="1" applyBorder="1">
      <alignment/>
      <protection/>
    </xf>
    <xf numFmtId="0" fontId="3" fillId="0" borderId="0" xfId="65" applyFont="1" applyBorder="1" applyAlignment="1">
      <alignment horizontal="right"/>
      <protection/>
    </xf>
    <xf numFmtId="0" fontId="3" fillId="0" borderId="0" xfId="65" applyFont="1" applyBorder="1" applyAlignment="1" applyProtection="1">
      <alignment horizontal="center"/>
      <protection/>
    </xf>
    <xf numFmtId="2" fontId="12" fillId="0" borderId="53" xfId="66" applyNumberFormat="1" applyFont="1" applyBorder="1" applyAlignment="1" applyProtection="1">
      <alignment horizontal="center"/>
      <protection hidden="1"/>
    </xf>
    <xf numFmtId="2" fontId="12" fillId="0" borderId="26" xfId="66" applyNumberFormat="1" applyFont="1" applyBorder="1" applyAlignment="1" applyProtection="1">
      <alignment horizontal="center"/>
      <protection hidden="1"/>
    </xf>
    <xf numFmtId="2" fontId="12" fillId="0" borderId="25" xfId="66" applyNumberFormat="1" applyFont="1" applyBorder="1" applyAlignment="1" applyProtection="1">
      <alignment horizontal="center"/>
      <protection hidden="1"/>
    </xf>
    <xf numFmtId="2" fontId="12" fillId="35" borderId="53" xfId="66" applyNumberFormat="1" applyFont="1" applyFill="1" applyBorder="1" applyAlignment="1" applyProtection="1">
      <alignment horizontal="center" shrinkToFit="1"/>
      <protection locked="0"/>
    </xf>
    <xf numFmtId="2" fontId="12" fillId="35" borderId="26" xfId="66" applyNumberFormat="1" applyFont="1" applyFill="1" applyBorder="1" applyAlignment="1" applyProtection="1">
      <alignment horizontal="center" shrinkToFit="1"/>
      <protection locked="0"/>
    </xf>
    <xf numFmtId="2" fontId="12" fillId="35" borderId="25" xfId="66" applyNumberFormat="1" applyFont="1" applyFill="1" applyBorder="1" applyAlignment="1" applyProtection="1">
      <alignment horizontal="center" shrinkToFit="1"/>
      <protection locked="0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66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 horizontal="left" vertical="top" wrapText="1"/>
    </xf>
    <xf numFmtId="0" fontId="2" fillId="0" borderId="0" xfId="66" applyFont="1" applyFill="1" applyBorder="1" applyAlignment="1" applyProtection="1">
      <alignment vertical="top"/>
      <protection hidden="1"/>
    </xf>
    <xf numFmtId="0" fontId="0" fillId="0" borderId="0" xfId="0" applyAlignment="1">
      <alignment/>
    </xf>
    <xf numFmtId="0" fontId="0" fillId="36" borderId="54" xfId="66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171" fontId="12" fillId="35" borderId="53" xfId="66" applyNumberFormat="1" applyFont="1" applyFill="1" applyBorder="1" applyAlignment="1" applyProtection="1">
      <alignment horizontal="center"/>
      <protection locked="0"/>
    </xf>
    <xf numFmtId="171" fontId="12" fillId="35" borderId="26" xfId="66" applyNumberFormat="1" applyFont="1" applyFill="1" applyBorder="1" applyAlignment="1" applyProtection="1">
      <alignment horizontal="center"/>
      <protection locked="0"/>
    </xf>
    <xf numFmtId="171" fontId="12" fillId="35" borderId="25" xfId="66" applyNumberFormat="1" applyFont="1" applyFill="1" applyBorder="1" applyAlignment="1" applyProtection="1">
      <alignment horizontal="center"/>
      <protection locked="0"/>
    </xf>
    <xf numFmtId="8" fontId="12" fillId="0" borderId="53" xfId="66" applyNumberFormat="1" applyFont="1" applyFill="1" applyBorder="1" applyAlignment="1" applyProtection="1">
      <alignment horizontal="center"/>
      <protection hidden="1"/>
    </xf>
    <xf numFmtId="8" fontId="12" fillId="0" borderId="26" xfId="66" applyNumberFormat="1" applyFont="1" applyFill="1" applyBorder="1" applyAlignment="1" applyProtection="1">
      <alignment horizontal="center"/>
      <protection hidden="1"/>
    </xf>
    <xf numFmtId="8" fontId="12" fillId="0" borderId="25" xfId="66" applyNumberFormat="1" applyFont="1" applyFill="1" applyBorder="1" applyAlignment="1" applyProtection="1">
      <alignment horizontal="center"/>
      <protection hidden="1"/>
    </xf>
    <xf numFmtId="0" fontId="32" fillId="0" borderId="0" xfId="0" applyFont="1" applyAlignment="1">
      <alignment horizontal="left" wrapText="1"/>
    </xf>
    <xf numFmtId="0" fontId="0" fillId="35" borderId="54" xfId="66" applyFont="1" applyFill="1" applyBorder="1" applyAlignment="1" applyProtection="1">
      <alignment horizontal="left"/>
      <protection locked="0"/>
    </xf>
    <xf numFmtId="171" fontId="12" fillId="35" borderId="53" xfId="66" applyNumberFormat="1" applyFont="1" applyFill="1" applyBorder="1" applyAlignment="1" applyProtection="1">
      <alignment horizontal="center" shrinkToFit="1"/>
      <protection locked="0"/>
    </xf>
    <xf numFmtId="171" fontId="12" fillId="35" borderId="26" xfId="66" applyNumberFormat="1" applyFont="1" applyFill="1" applyBorder="1" applyAlignment="1" applyProtection="1">
      <alignment horizontal="center" shrinkToFit="1"/>
      <protection locked="0"/>
    </xf>
    <xf numFmtId="171" fontId="12" fillId="35" borderId="25" xfId="66" applyNumberFormat="1" applyFont="1" applyFill="1" applyBorder="1" applyAlignment="1" applyProtection="1">
      <alignment horizontal="center" shrinkToFit="1"/>
      <protection locked="0"/>
    </xf>
    <xf numFmtId="187" fontId="1" fillId="0" borderId="54" xfId="66" applyNumberFormat="1" applyFont="1" applyBorder="1" applyAlignment="1" applyProtection="1">
      <alignment horizontal="center"/>
      <protection hidden="1"/>
    </xf>
    <xf numFmtId="187" fontId="1" fillId="0" borderId="55" xfId="66" applyNumberFormat="1" applyFont="1" applyBorder="1" applyAlignment="1" applyProtection="1">
      <alignment horizontal="center"/>
      <protection hidden="1"/>
    </xf>
    <xf numFmtId="171" fontId="12" fillId="0" borderId="53" xfId="66" applyNumberFormat="1" applyFont="1" applyBorder="1" applyAlignment="1" applyProtection="1">
      <alignment horizontal="center"/>
      <protection hidden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205" fontId="12" fillId="35" borderId="53" xfId="66" applyNumberFormat="1" applyFont="1" applyFill="1" applyBorder="1" applyAlignment="1" applyProtection="1">
      <alignment horizontal="center"/>
      <protection locked="0"/>
    </xf>
    <xf numFmtId="205" fontId="12" fillId="35" borderId="26" xfId="66" applyNumberFormat="1" applyFont="1" applyFill="1" applyBorder="1" applyAlignment="1" applyProtection="1">
      <alignment horizontal="center"/>
      <protection locked="0"/>
    </xf>
    <xf numFmtId="205" fontId="12" fillId="35" borderId="25" xfId="66" applyNumberFormat="1" applyFont="1" applyFill="1" applyBorder="1" applyAlignment="1" applyProtection="1">
      <alignment horizontal="center"/>
      <protection locked="0"/>
    </xf>
    <xf numFmtId="0" fontId="17" fillId="0" borderId="0" xfId="66" applyFont="1" applyBorder="1" applyAlignment="1" applyProtection="1">
      <alignment horizontal="right"/>
      <protection hidden="1"/>
    </xf>
    <xf numFmtId="2" fontId="12" fillId="35" borderId="53" xfId="66" applyNumberFormat="1" applyFont="1" applyFill="1" applyBorder="1" applyAlignment="1" applyProtection="1">
      <alignment horizontal="center"/>
      <protection locked="0"/>
    </xf>
    <xf numFmtId="2" fontId="12" fillId="35" borderId="26" xfId="66" applyNumberFormat="1" applyFont="1" applyFill="1" applyBorder="1" applyAlignment="1" applyProtection="1">
      <alignment horizontal="center"/>
      <protection locked="0"/>
    </xf>
    <xf numFmtId="2" fontId="12" fillId="35" borderId="25" xfId="66" applyNumberFormat="1" applyFont="1" applyFill="1" applyBorder="1" applyAlignment="1" applyProtection="1">
      <alignment horizontal="center"/>
      <protection locked="0"/>
    </xf>
    <xf numFmtId="0" fontId="12" fillId="0" borderId="0" xfId="66" applyFont="1" applyBorder="1" applyAlignment="1" applyProtection="1">
      <alignment horizontal="right"/>
      <protection hidden="1"/>
    </xf>
    <xf numFmtId="49" fontId="5" fillId="0" borderId="0" xfId="66" applyNumberFormat="1" applyFont="1" applyFill="1" applyBorder="1" applyAlignment="1" applyProtection="1">
      <alignment horizontal="right" vertical="top"/>
      <protection hidden="1"/>
    </xf>
    <xf numFmtId="2" fontId="1" fillId="0" borderId="54" xfId="66" applyNumberFormat="1" applyFont="1" applyBorder="1" applyAlignment="1" applyProtection="1">
      <alignment horizontal="center"/>
      <protection hidden="1"/>
    </xf>
    <xf numFmtId="189" fontId="12" fillId="0" borderId="0" xfId="66" applyNumberFormat="1" applyFont="1" applyFill="1" applyBorder="1" applyAlignment="1" applyProtection="1">
      <alignment horizontal="right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31" fillId="0" borderId="0" xfId="0" applyFont="1" applyAlignment="1">
      <alignment horizontal="right"/>
    </xf>
    <xf numFmtId="0" fontId="3" fillId="0" borderId="56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15" fillId="0" borderId="16" xfId="66" applyFont="1" applyBorder="1" applyAlignment="1" applyProtection="1">
      <alignment horizontal="center"/>
      <protection hidden="1"/>
    </xf>
    <xf numFmtId="0" fontId="15" fillId="0" borderId="0" xfId="66" applyFont="1" applyBorder="1" applyAlignment="1" applyProtection="1">
      <alignment horizontal="center"/>
      <protection hidden="1"/>
    </xf>
    <xf numFmtId="0" fontId="15" fillId="0" borderId="17" xfId="66" applyFont="1" applyBorder="1" applyAlignment="1" applyProtection="1">
      <alignment horizontal="center"/>
      <protection hidden="1"/>
    </xf>
    <xf numFmtId="49" fontId="3" fillId="0" borderId="0" xfId="66" applyNumberFormat="1" applyFont="1" applyFill="1" applyBorder="1" applyAlignment="1" applyProtection="1">
      <alignment vertical="top" wrapText="1"/>
      <protection hidden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66" applyFont="1" applyFill="1" applyBorder="1" applyAlignment="1" applyProtection="1">
      <alignment horizontal="left"/>
      <protection hidden="1"/>
    </xf>
    <xf numFmtId="192" fontId="1" fillId="0" borderId="54" xfId="42" applyNumberFormat="1" applyFont="1" applyBorder="1" applyAlignment="1" applyProtection="1">
      <alignment horizontal="center"/>
      <protection hidden="1"/>
    </xf>
    <xf numFmtId="3" fontId="1" fillId="0" borderId="0" xfId="66" applyNumberFormat="1" applyFont="1" applyBorder="1" applyAlignment="1" applyProtection="1">
      <alignment horizontal="right"/>
      <protection hidden="1"/>
    </xf>
    <xf numFmtId="0" fontId="1" fillId="0" borderId="54" xfId="66" applyFont="1" applyBorder="1" applyAlignment="1" applyProtection="1">
      <alignment horizontal="center"/>
      <protection hidden="1"/>
    </xf>
    <xf numFmtId="0" fontId="36" fillId="0" borderId="57" xfId="66" applyFont="1" applyBorder="1" applyAlignment="1" applyProtection="1">
      <alignment/>
      <protection hidden="1"/>
    </xf>
    <xf numFmtId="0" fontId="36" fillId="0" borderId="58" xfId="66" applyFont="1" applyBorder="1" applyAlignment="1" applyProtection="1">
      <alignment/>
      <protection hidden="1"/>
    </xf>
    <xf numFmtId="187" fontId="12" fillId="0" borderId="54" xfId="66" applyNumberFormat="1" applyFont="1" applyBorder="1" applyAlignment="1" applyProtection="1">
      <alignment horizontal="center"/>
      <protection hidden="1"/>
    </xf>
    <xf numFmtId="0" fontId="12" fillId="0" borderId="54" xfId="66" applyFont="1" applyBorder="1" applyAlignment="1" applyProtection="1">
      <alignment horizontal="center"/>
      <protection hidden="1"/>
    </xf>
    <xf numFmtId="0" fontId="12" fillId="0" borderId="55" xfId="66" applyFont="1" applyBorder="1" applyAlignment="1" applyProtection="1">
      <alignment horizontal="center"/>
      <protection hidden="1"/>
    </xf>
    <xf numFmtId="0" fontId="17" fillId="0" borderId="0" xfId="66" applyFont="1" applyFill="1" applyBorder="1" applyAlignment="1" applyProtection="1">
      <alignment/>
      <protection hidden="1"/>
    </xf>
    <xf numFmtId="0" fontId="12" fillId="0" borderId="0" xfId="0" applyFont="1" applyFill="1" applyBorder="1" applyAlignment="1">
      <alignment/>
    </xf>
    <xf numFmtId="49" fontId="3" fillId="0" borderId="12" xfId="66" applyNumberFormat="1" applyFont="1" applyFill="1" applyBorder="1" applyAlignment="1" applyProtection="1">
      <alignment vertical="center" wrapText="1"/>
      <protection hidden="1"/>
    </xf>
    <xf numFmtId="49" fontId="3" fillId="0" borderId="13" xfId="66" applyNumberFormat="1" applyFont="1" applyFill="1" applyBorder="1" applyAlignment="1" applyProtection="1">
      <alignment vertical="center" wrapText="1"/>
      <protection hidden="1"/>
    </xf>
    <xf numFmtId="49" fontId="3" fillId="0" borderId="15" xfId="66" applyNumberFormat="1" applyFont="1" applyFill="1" applyBorder="1" applyAlignment="1" applyProtection="1">
      <alignment vertical="center" wrapText="1"/>
      <protection hidden="1"/>
    </xf>
    <xf numFmtId="49" fontId="3" fillId="0" borderId="43" xfId="66" applyNumberFormat="1" applyFont="1" applyFill="1" applyBorder="1" applyAlignment="1" applyProtection="1">
      <alignment vertical="center" wrapText="1"/>
      <protection hidden="1"/>
    </xf>
    <xf numFmtId="187" fontId="12" fillId="35" borderId="54" xfId="66" applyNumberFormat="1" applyFont="1" applyFill="1" applyBorder="1" applyAlignment="1" applyProtection="1">
      <alignment horizontal="center" wrapText="1"/>
      <protection locked="0"/>
    </xf>
    <xf numFmtId="0" fontId="12" fillId="0" borderId="54" xfId="66" applyFont="1" applyFill="1" applyBorder="1" applyAlignment="1" applyProtection="1">
      <alignment horizontal="center"/>
      <protection hidden="1"/>
    </xf>
    <xf numFmtId="8" fontId="1" fillId="0" borderId="0" xfId="66" applyNumberFormat="1" applyFont="1" applyBorder="1" applyAlignment="1" applyProtection="1">
      <alignment horizontal="center"/>
      <protection hidden="1"/>
    </xf>
    <xf numFmtId="6" fontId="1" fillId="0" borderId="0" xfId="66" applyNumberFormat="1" applyFont="1" applyBorder="1" applyAlignment="1" applyProtection="1">
      <alignment horizontal="center"/>
      <protection hidden="1"/>
    </xf>
    <xf numFmtId="8" fontId="14" fillId="0" borderId="0" xfId="66" applyNumberFormat="1" applyFont="1" applyBorder="1" applyAlignment="1" applyProtection="1">
      <alignment horizontal="center"/>
      <protection hidden="1"/>
    </xf>
    <xf numFmtId="8" fontId="1" fillId="0" borderId="0" xfId="50" applyNumberFormat="1" applyFont="1" applyBorder="1" applyAlignment="1" applyProtection="1">
      <alignment horizontal="center"/>
      <protection hidden="1"/>
    </xf>
    <xf numFmtId="187" fontId="12" fillId="0" borderId="55" xfId="66" applyNumberFormat="1" applyFont="1" applyBorder="1" applyAlignment="1" applyProtection="1">
      <alignment horizontal="center"/>
      <protection hidden="1"/>
    </xf>
    <xf numFmtId="0" fontId="9" fillId="0" borderId="0" xfId="66" applyFont="1" applyBorder="1" applyAlignment="1" applyProtection="1">
      <alignment horizontal="left" wrapText="1"/>
      <protection hidden="1"/>
    </xf>
    <xf numFmtId="0" fontId="12" fillId="0" borderId="59" xfId="66" applyFont="1" applyBorder="1" applyAlignment="1" applyProtection="1">
      <alignment horizontal="center"/>
      <protection hidden="1"/>
    </xf>
    <xf numFmtId="43" fontId="12" fillId="0" borderId="59" xfId="46" applyFont="1" applyBorder="1" applyAlignment="1" applyProtection="1">
      <alignment horizontal="center"/>
      <protection hidden="1"/>
    </xf>
    <xf numFmtId="0" fontId="12" fillId="0" borderId="43" xfId="66" applyFont="1" applyBorder="1" applyAlignment="1" applyProtection="1">
      <alignment horizontal="center"/>
      <protection hidden="1"/>
    </xf>
    <xf numFmtId="0" fontId="12" fillId="35" borderId="54" xfId="66" applyFont="1" applyFill="1" applyBorder="1" applyAlignment="1" applyProtection="1">
      <alignment horizontal="left"/>
      <protection hidden="1" locked="0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17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horizontal="left" vertical="center" wrapText="1"/>
      <protection hidden="1"/>
    </xf>
    <xf numFmtId="0" fontId="3" fillId="0" borderId="17" xfId="66" applyFont="1" applyBorder="1" applyAlignment="1" applyProtection="1">
      <alignment horizontal="left" vertical="center" wrapText="1"/>
      <protection hidden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Currency 2" xfId="49"/>
    <cellStyle name="Currency 3" xfId="50"/>
    <cellStyle name="Currency 3 2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 dec" xfId="63"/>
    <cellStyle name="no dec 2" xfId="64"/>
    <cellStyle name="Normal 2" xfId="65"/>
    <cellStyle name="Normal_SCE Application Forms-Potrait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0</xdr:colOff>
      <xdr:row>45</xdr:row>
      <xdr:rowOff>0</xdr:rowOff>
    </xdr:from>
    <xdr:ext cx="76200" cy="180975"/>
    <xdr:sp fLocksText="0">
      <xdr:nvSpPr>
        <xdr:cNvPr id="1" name="Text 1"/>
        <xdr:cNvSpPr txBox="1">
          <a:spLocks noChangeArrowheads="1"/>
        </xdr:cNvSpPr>
      </xdr:nvSpPr>
      <xdr:spPr>
        <a:xfrm>
          <a:off x="3219450" y="7334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255</xdr:col>
      <xdr:colOff>0</xdr:colOff>
      <xdr:row>41</xdr:row>
      <xdr:rowOff>0</xdr:rowOff>
    </xdr:from>
    <xdr:ext cx="0" cy="180975"/>
    <xdr:sp fLocksText="0">
      <xdr:nvSpPr>
        <xdr:cNvPr id="2" name="Text 1"/>
        <xdr:cNvSpPr txBox="1">
          <a:spLocks noChangeArrowheads="1"/>
        </xdr:cNvSpPr>
      </xdr:nvSpPr>
      <xdr:spPr>
        <a:xfrm>
          <a:off x="6638925" y="6734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54</xdr:col>
      <xdr:colOff>0</xdr:colOff>
      <xdr:row>42</xdr:row>
      <xdr:rowOff>0</xdr:rowOff>
    </xdr:from>
    <xdr:ext cx="76200" cy="190500"/>
    <xdr:sp fLocksText="0">
      <xdr:nvSpPr>
        <xdr:cNvPr id="3" name="Text 1"/>
        <xdr:cNvSpPr txBox="1">
          <a:spLocks noChangeArrowheads="1"/>
        </xdr:cNvSpPr>
      </xdr:nvSpPr>
      <xdr:spPr>
        <a:xfrm>
          <a:off x="6362700" y="68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46</xdr:row>
      <xdr:rowOff>0</xdr:rowOff>
    </xdr:from>
    <xdr:ext cx="76200" cy="180975"/>
    <xdr:sp fLocksText="0">
      <xdr:nvSpPr>
        <xdr:cNvPr id="4" name="Text 1"/>
        <xdr:cNvSpPr txBox="1">
          <a:spLocks noChangeArrowheads="1"/>
        </xdr:cNvSpPr>
      </xdr:nvSpPr>
      <xdr:spPr>
        <a:xfrm>
          <a:off x="3219450" y="7496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54</xdr:col>
      <xdr:colOff>0</xdr:colOff>
      <xdr:row>43</xdr:row>
      <xdr:rowOff>0</xdr:rowOff>
    </xdr:from>
    <xdr:ext cx="76200" cy="190500"/>
    <xdr:sp fLocksText="0">
      <xdr:nvSpPr>
        <xdr:cNvPr id="5" name="Text 1"/>
        <xdr:cNvSpPr txBox="1">
          <a:spLocks noChangeArrowheads="1"/>
        </xdr:cNvSpPr>
      </xdr:nvSpPr>
      <xdr:spPr>
        <a:xfrm>
          <a:off x="6362700" y="702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95250</xdr:rowOff>
    </xdr:from>
    <xdr:to>
      <xdr:col>7</xdr:col>
      <xdr:colOff>0</xdr:colOff>
      <xdr:row>1</xdr:row>
      <xdr:rowOff>295275</xdr:rowOff>
    </xdr:to>
    <xdr:pic>
      <xdr:nvPicPr>
        <xdr:cNvPr id="6" name="Picture 7" descr="http://www.sempraidentity.com/sutbf/signatures/SDCN/png/sdcnc3p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51</xdr:col>
      <xdr:colOff>0</xdr:colOff>
      <xdr:row>43</xdr:row>
      <xdr:rowOff>0</xdr:rowOff>
    </xdr:from>
    <xdr:ext cx="76200" cy="190500"/>
    <xdr:sp fLocksText="0">
      <xdr:nvSpPr>
        <xdr:cNvPr id="7" name="Text 1"/>
        <xdr:cNvSpPr txBox="1">
          <a:spLocks noChangeArrowheads="1"/>
        </xdr:cNvSpPr>
      </xdr:nvSpPr>
      <xdr:spPr>
        <a:xfrm>
          <a:off x="6019800" y="702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51</xdr:col>
      <xdr:colOff>0</xdr:colOff>
      <xdr:row>43</xdr:row>
      <xdr:rowOff>0</xdr:rowOff>
    </xdr:from>
    <xdr:ext cx="76200" cy="190500"/>
    <xdr:sp fLocksText="0">
      <xdr:nvSpPr>
        <xdr:cNvPr id="8" name="Text 1"/>
        <xdr:cNvSpPr txBox="1">
          <a:spLocks noChangeArrowheads="1"/>
        </xdr:cNvSpPr>
      </xdr:nvSpPr>
      <xdr:spPr>
        <a:xfrm>
          <a:off x="6019800" y="702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47625</xdr:colOff>
      <xdr:row>40</xdr:row>
      <xdr:rowOff>142875</xdr:rowOff>
    </xdr:from>
    <xdr:to>
      <xdr:col>53</xdr:col>
      <xdr:colOff>0</xdr:colOff>
      <xdr:row>40</xdr:row>
      <xdr:rowOff>142875</xdr:rowOff>
    </xdr:to>
    <xdr:sp>
      <xdr:nvSpPr>
        <xdr:cNvPr id="9" name="Straight Connector 46"/>
        <xdr:cNvSpPr>
          <a:spLocks/>
        </xdr:cNvSpPr>
      </xdr:nvSpPr>
      <xdr:spPr>
        <a:xfrm>
          <a:off x="3724275" y="672465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41</xdr:row>
      <xdr:rowOff>133350</xdr:rowOff>
    </xdr:from>
    <xdr:to>
      <xdr:col>53</xdr:col>
      <xdr:colOff>19050</xdr:colOff>
      <xdr:row>41</xdr:row>
      <xdr:rowOff>133350</xdr:rowOff>
    </xdr:to>
    <xdr:sp>
      <xdr:nvSpPr>
        <xdr:cNvPr id="10" name="Straight Connector 47"/>
        <xdr:cNvSpPr>
          <a:spLocks/>
        </xdr:cNvSpPr>
      </xdr:nvSpPr>
      <xdr:spPr>
        <a:xfrm>
          <a:off x="3695700" y="68675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43</xdr:row>
      <xdr:rowOff>0</xdr:rowOff>
    </xdr:from>
    <xdr:to>
      <xdr:col>53</xdr:col>
      <xdr:colOff>9525</xdr:colOff>
      <xdr:row>43</xdr:row>
      <xdr:rowOff>9525</xdr:rowOff>
    </xdr:to>
    <xdr:sp>
      <xdr:nvSpPr>
        <xdr:cNvPr id="11" name="Straight Connector 48"/>
        <xdr:cNvSpPr>
          <a:spLocks/>
        </xdr:cNvSpPr>
      </xdr:nvSpPr>
      <xdr:spPr>
        <a:xfrm>
          <a:off x="3686175" y="7029450"/>
          <a:ext cx="257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53</xdr:col>
      <xdr:colOff>0</xdr:colOff>
      <xdr:row>44</xdr:row>
      <xdr:rowOff>9525</xdr:rowOff>
    </xdr:to>
    <xdr:sp>
      <xdr:nvSpPr>
        <xdr:cNvPr id="12" name="Straight Connector 49"/>
        <xdr:cNvSpPr>
          <a:spLocks/>
        </xdr:cNvSpPr>
      </xdr:nvSpPr>
      <xdr:spPr>
        <a:xfrm>
          <a:off x="3676650" y="7181850"/>
          <a:ext cx="257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40</xdr:row>
      <xdr:rowOff>28575</xdr:rowOff>
    </xdr:from>
    <xdr:to>
      <xdr:col>42</xdr:col>
      <xdr:colOff>9525</xdr:colOff>
      <xdr:row>43</xdr:row>
      <xdr:rowOff>9525</xdr:rowOff>
    </xdr:to>
    <xdr:sp>
      <xdr:nvSpPr>
        <xdr:cNvPr id="13" name="Straight Connector 50"/>
        <xdr:cNvSpPr>
          <a:spLocks/>
        </xdr:cNvSpPr>
      </xdr:nvSpPr>
      <xdr:spPr>
        <a:xfrm>
          <a:off x="4943475" y="66103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39</xdr:row>
      <xdr:rowOff>142875</xdr:rowOff>
    </xdr:from>
    <xdr:to>
      <xdr:col>53</xdr:col>
      <xdr:colOff>0</xdr:colOff>
      <xdr:row>39</xdr:row>
      <xdr:rowOff>142875</xdr:rowOff>
    </xdr:to>
    <xdr:sp>
      <xdr:nvSpPr>
        <xdr:cNvPr id="14" name="Straight Connector 51"/>
        <xdr:cNvSpPr>
          <a:spLocks/>
        </xdr:cNvSpPr>
      </xdr:nvSpPr>
      <xdr:spPr>
        <a:xfrm>
          <a:off x="3695700" y="65722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O95"/>
  <sheetViews>
    <sheetView showGridLines="0" showZeros="0" tabSelected="1" zoomScale="115" zoomScaleNormal="115" zoomScalePageLayoutView="0" workbookViewId="0" topLeftCell="A1">
      <selection activeCell="F42" sqref="F42:L42"/>
    </sheetView>
  </sheetViews>
  <sheetFormatPr defaultColWidth="0" defaultRowHeight="12.75" zeroHeight="1"/>
  <cols>
    <col min="1" max="2" width="2.7109375" style="1" customWidth="1"/>
    <col min="3" max="16" width="1.7109375" style="1" customWidth="1"/>
    <col min="17" max="18" width="1.7109375" style="2" customWidth="1"/>
    <col min="19" max="22" width="1.7109375" style="1" customWidth="1"/>
    <col min="23" max="24" width="1.7109375" style="3" customWidth="1"/>
    <col min="25" max="44" width="1.7109375" style="1" customWidth="1"/>
    <col min="45" max="46" width="2.140625" style="1" customWidth="1"/>
    <col min="47" max="56" width="1.7109375" style="1" customWidth="1"/>
    <col min="57" max="57" width="0.71875" style="1" customWidth="1"/>
    <col min="58" max="67" width="8.8515625" style="1" hidden="1" customWidth="1"/>
    <col min="68" max="16384" width="0" style="1" hidden="1" customWidth="1"/>
  </cols>
  <sheetData>
    <row r="1" spans="27:57" ht="15.75">
      <c r="AA1" s="211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220" t="s">
        <v>69</v>
      </c>
      <c r="BD1" s="74"/>
      <c r="BE1" s="74"/>
    </row>
    <row r="2" spans="13:57" ht="27.75" customHeight="1">
      <c r="M2" s="79"/>
      <c r="N2" s="79"/>
      <c r="O2" s="79"/>
      <c r="P2" s="79"/>
      <c r="Q2" s="79"/>
      <c r="R2" s="79"/>
      <c r="S2" s="79"/>
      <c r="T2" s="79"/>
      <c r="U2" s="270" t="s">
        <v>70</v>
      </c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75"/>
      <c r="BE2" s="75"/>
    </row>
    <row r="3" spans="1:57" ht="6.75" customHeight="1" thickBot="1">
      <c r="A3" s="276" t="s">
        <v>41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BD3" s="75"/>
      <c r="BE3" s="75"/>
    </row>
    <row r="4" spans="1:57" s="4" customFormat="1" ht="18" customHeight="1" thickBo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09" t="s">
        <v>50</v>
      </c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21"/>
      <c r="Y4" s="208"/>
      <c r="Z4" s="208"/>
      <c r="AA4" s="208"/>
      <c r="AB4" s="307" t="s">
        <v>54</v>
      </c>
      <c r="AC4" s="307"/>
      <c r="AD4" s="307"/>
      <c r="AE4" s="307"/>
      <c r="AF4" s="307"/>
      <c r="AG4" s="307"/>
      <c r="AH4" s="307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75"/>
      <c r="BE4" s="75"/>
    </row>
    <row r="5" spans="1:57" s="4" customFormat="1" ht="4.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86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78"/>
      <c r="AC5" s="85"/>
      <c r="AD5" s="85"/>
      <c r="AE5" s="85"/>
      <c r="AF5" s="85"/>
      <c r="AI5" s="325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BD5" s="75"/>
      <c r="BE5" s="75"/>
    </row>
    <row r="6" spans="1:57" s="4" customFormat="1" ht="6.75" customHeight="1">
      <c r="A6" s="82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78"/>
      <c r="P6" s="78"/>
      <c r="Q6" s="78"/>
      <c r="R6" s="78"/>
      <c r="S6" s="78"/>
      <c r="T6" s="78"/>
      <c r="U6" s="78"/>
      <c r="V6" s="78"/>
      <c r="W6" s="78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75"/>
      <c r="BE6" s="75"/>
    </row>
    <row r="7" spans="1:56" s="8" customFormat="1" ht="13.5">
      <c r="A7" s="6" t="s">
        <v>10</v>
      </c>
      <c r="B7" s="6"/>
      <c r="C7" s="6"/>
      <c r="D7" s="6"/>
      <c r="E7" s="6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6" t="s">
        <v>11</v>
      </c>
      <c r="AC7" s="7"/>
      <c r="AD7" s="7"/>
      <c r="AE7" s="7"/>
      <c r="AF7" s="7"/>
      <c r="AG7" s="7"/>
      <c r="AH7" s="7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7"/>
    </row>
    <row r="8" spans="1:56" s="8" customFormat="1" ht="6.75" customHeight="1">
      <c r="A8" s="6"/>
      <c r="B8" s="6"/>
      <c r="C8" s="6"/>
      <c r="D8" s="6"/>
      <c r="E8" s="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"/>
      <c r="AC8" s="7"/>
      <c r="AD8" s="7"/>
      <c r="AE8" s="7"/>
      <c r="AF8" s="7"/>
      <c r="AG8" s="7"/>
      <c r="AH8" s="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7"/>
    </row>
    <row r="9" spans="1:56" s="8" customFormat="1" ht="13.5" customHeight="1">
      <c r="A9" s="316" t="s">
        <v>4</v>
      </c>
      <c r="B9" s="316"/>
      <c r="C9" s="316"/>
      <c r="D9" s="316"/>
      <c r="E9" s="316"/>
      <c r="F9" s="316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73" t="s">
        <v>5</v>
      </c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7"/>
    </row>
    <row r="10" spans="1:55" s="9" customFormat="1" ht="13.5">
      <c r="A10" s="73"/>
      <c r="B10" s="7"/>
      <c r="E10" s="7"/>
      <c r="F10" s="7"/>
      <c r="Z10" s="7"/>
      <c r="AA10" s="7"/>
      <c r="AB10" s="7"/>
      <c r="AC10" s="7"/>
      <c r="AD10" s="7"/>
      <c r="AE10" s="7"/>
      <c r="AF10" s="7"/>
      <c r="AG10" s="7"/>
      <c r="AH10" s="7"/>
      <c r="AI10" s="10"/>
      <c r="AJ10" s="7"/>
      <c r="AK10" s="7"/>
      <c r="AL10" s="11"/>
      <c r="AM10" s="12"/>
      <c r="AN10" s="12"/>
      <c r="AO10" s="12"/>
      <c r="AP10" s="12"/>
      <c r="AQ10" s="13"/>
      <c r="AV10" s="14"/>
      <c r="AY10" s="5"/>
      <c r="BA10" s="5"/>
      <c r="BB10" s="5"/>
      <c r="BC10" s="7"/>
    </row>
    <row r="11" spans="1:57" s="5" customFormat="1" ht="18" customHeight="1">
      <c r="A11" s="87" t="s">
        <v>0</v>
      </c>
      <c r="B11" s="88"/>
      <c r="C11" s="88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  <c r="Q11" s="89"/>
      <c r="R11" s="89"/>
      <c r="S11" s="91"/>
      <c r="T11" s="92"/>
      <c r="U11" s="92"/>
      <c r="V11" s="92"/>
      <c r="W11" s="92"/>
      <c r="X11" s="92"/>
      <c r="Y11" s="88"/>
      <c r="Z11" s="88"/>
      <c r="AA11" s="88"/>
      <c r="AB11" s="88"/>
      <c r="AC11" s="93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9"/>
      <c r="AP11" s="94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63"/>
      <c r="BE11" s="63"/>
    </row>
    <row r="12" spans="1:57" s="9" customFormat="1" ht="31.5" customHeight="1">
      <c r="A12" s="305" t="s">
        <v>57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15"/>
      <c r="BE12" s="15"/>
    </row>
    <row r="13" spans="1:57" s="9" customFormat="1" ht="12.75" customHeight="1">
      <c r="A13" s="84" t="s">
        <v>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23"/>
      <c r="BE13" s="23"/>
    </row>
    <row r="14" spans="1:57" s="9" customFormat="1" ht="2.25" customHeight="1" thickBot="1">
      <c r="A14" s="8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23"/>
      <c r="BE14" s="23"/>
    </row>
    <row r="15" spans="1:57" s="9" customFormat="1" ht="12.75" customHeight="1">
      <c r="A15" s="95"/>
      <c r="B15" s="96"/>
      <c r="C15" s="96"/>
      <c r="D15" s="327" t="s">
        <v>51</v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8"/>
      <c r="BD15" s="23"/>
      <c r="BE15" s="23"/>
    </row>
    <row r="16" spans="1:57" s="9" customFormat="1" ht="12.75" customHeight="1" thickBot="1">
      <c r="A16" s="99"/>
      <c r="B16" s="100"/>
      <c r="C16" s="100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30"/>
      <c r="BD16" s="23"/>
      <c r="BE16" s="23"/>
    </row>
    <row r="17" spans="1:57" s="9" customFormat="1" ht="12.75" customHeight="1" thickBot="1">
      <c r="A17" s="19"/>
      <c r="B17" s="19"/>
      <c r="C17" s="19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23"/>
      <c r="BE17" s="23"/>
    </row>
    <row r="18" spans="1:57" s="9" customFormat="1" ht="6.75" customHeight="1">
      <c r="A18" s="95"/>
      <c r="B18" s="96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8"/>
      <c r="BD18" s="23"/>
      <c r="BE18" s="23"/>
    </row>
    <row r="19" spans="1:57" s="9" customFormat="1" ht="12.75" customHeight="1">
      <c r="A19" s="101"/>
      <c r="B19" s="19"/>
      <c r="C19" s="19"/>
      <c r="D19" s="313" t="s">
        <v>2</v>
      </c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5"/>
      <c r="BD19" s="23"/>
      <c r="BE19" s="23"/>
    </row>
    <row r="20" spans="1:57" s="9" customFormat="1" ht="6.75" customHeight="1">
      <c r="A20" s="101"/>
      <c r="B20" s="19"/>
      <c r="C20" s="19"/>
      <c r="D20" s="313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5"/>
      <c r="BD20" s="23"/>
      <c r="BE20" s="23"/>
    </row>
    <row r="21" spans="1:57" s="9" customFormat="1" ht="24" customHeight="1">
      <c r="A21" s="102"/>
      <c r="B21" s="77"/>
      <c r="C21" s="77"/>
      <c r="D21" s="271" t="s">
        <v>52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103"/>
      <c r="BD21" s="23"/>
      <c r="BE21" s="23"/>
    </row>
    <row r="22" spans="1:57" s="9" customFormat="1" ht="12.75" customHeight="1">
      <c r="A22" s="101"/>
      <c r="B22" s="19"/>
      <c r="C22" s="19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5"/>
      <c r="BD22" s="23"/>
      <c r="BE22" s="23"/>
    </row>
    <row r="23" spans="1:60" s="16" customFormat="1" ht="12.75" customHeight="1">
      <c r="A23" s="310" t="s">
        <v>17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2"/>
      <c r="BD23" s="24"/>
      <c r="BE23" s="24"/>
      <c r="BH23" s="25"/>
    </row>
    <row r="24" spans="1:66" s="16" customFormat="1" ht="12.75" customHeight="1">
      <c r="A24" s="172"/>
      <c r="B24" s="125"/>
      <c r="C24" s="126" t="s">
        <v>56</v>
      </c>
      <c r="D24" s="125"/>
      <c r="E24" s="127"/>
      <c r="F24" s="171"/>
      <c r="G24" s="125"/>
      <c r="H24" s="125"/>
      <c r="I24" s="165" t="s">
        <v>19</v>
      </c>
      <c r="J24" s="164"/>
      <c r="K24" s="125"/>
      <c r="L24" s="163"/>
      <c r="M24" s="124"/>
      <c r="N24" s="170"/>
      <c r="O24" s="168"/>
      <c r="P24" s="165" t="s">
        <v>20</v>
      </c>
      <c r="Q24" s="168"/>
      <c r="R24" s="168"/>
      <c r="S24" s="169"/>
      <c r="T24" s="124"/>
      <c r="U24" s="168"/>
      <c r="V24" s="167"/>
      <c r="W24" s="165" t="s">
        <v>21</v>
      </c>
      <c r="X24" s="164"/>
      <c r="Y24" s="164"/>
      <c r="Z24" s="163"/>
      <c r="AA24" s="166"/>
      <c r="AB24" s="164"/>
      <c r="AC24" s="125"/>
      <c r="AD24" s="165" t="s">
        <v>18</v>
      </c>
      <c r="AE24" s="164"/>
      <c r="AF24" s="164"/>
      <c r="AG24" s="163"/>
      <c r="AH24" s="162"/>
      <c r="AI24" s="161"/>
      <c r="AJ24" s="161"/>
      <c r="AK24" s="161"/>
      <c r="AL24" s="161"/>
      <c r="AM24" s="161"/>
      <c r="AN24" s="160"/>
      <c r="AO24" s="31"/>
      <c r="AQ24" s="31"/>
      <c r="AR24" s="28"/>
      <c r="AS24" s="31"/>
      <c r="AT24" s="31"/>
      <c r="AU24" s="31"/>
      <c r="AV24" s="31"/>
      <c r="AW24" s="31"/>
      <c r="AY24" s="28"/>
      <c r="AZ24" s="9"/>
      <c r="BA24" s="9"/>
      <c r="BB24" s="9"/>
      <c r="BC24" s="106"/>
      <c r="BD24" s="9"/>
      <c r="BE24" s="9"/>
      <c r="BH24" s="25"/>
      <c r="BL24" s="9" t="s">
        <v>14</v>
      </c>
      <c r="BM24" s="9">
        <v>1</v>
      </c>
      <c r="BN24" s="26">
        <v>0.05</v>
      </c>
    </row>
    <row r="25" spans="1:66" s="16" customFormat="1" ht="12.75" customHeight="1">
      <c r="A25" s="107"/>
      <c r="C25" s="27" t="s">
        <v>12</v>
      </c>
      <c r="E25" s="128"/>
      <c r="F25" s="159"/>
      <c r="I25" s="28" t="s">
        <v>24</v>
      </c>
      <c r="J25" s="24"/>
      <c r="L25" s="158"/>
      <c r="M25" s="156"/>
      <c r="N25" s="24"/>
      <c r="P25" s="28" t="s">
        <v>24</v>
      </c>
      <c r="Q25" s="29"/>
      <c r="R25" s="29"/>
      <c r="S25" s="157"/>
      <c r="T25" s="156"/>
      <c r="U25" s="29"/>
      <c r="V25" s="30"/>
      <c r="W25" s="28" t="s">
        <v>13</v>
      </c>
      <c r="Y25" s="9"/>
      <c r="Z25" s="154"/>
      <c r="AA25" s="155"/>
      <c r="AB25" s="9"/>
      <c r="AD25" s="28" t="s">
        <v>25</v>
      </c>
      <c r="AE25" s="9"/>
      <c r="AF25" s="9"/>
      <c r="AG25" s="154"/>
      <c r="AH25" s="153"/>
      <c r="AI25" s="31"/>
      <c r="AJ25" s="31"/>
      <c r="AK25" s="28" t="s">
        <v>22</v>
      </c>
      <c r="AL25" s="31"/>
      <c r="AM25" s="31"/>
      <c r="AN25" s="152"/>
      <c r="AO25" s="71"/>
      <c r="AP25" s="71"/>
      <c r="AQ25" s="71"/>
      <c r="AR25" s="173"/>
      <c r="AS25" s="308" t="s">
        <v>39</v>
      </c>
      <c r="AT25" s="308"/>
      <c r="AU25" s="308"/>
      <c r="AV25" s="308"/>
      <c r="AW25" s="308"/>
      <c r="AX25" s="308"/>
      <c r="AY25" s="308"/>
      <c r="AZ25" s="308"/>
      <c r="BA25" s="308"/>
      <c r="BB25" s="174"/>
      <c r="BC25" s="108"/>
      <c r="BD25" s="9"/>
      <c r="BE25" s="9"/>
      <c r="BL25" s="16" t="s">
        <v>16</v>
      </c>
      <c r="BM25" s="32">
        <v>2</v>
      </c>
      <c r="BN25" s="33">
        <v>0.14</v>
      </c>
    </row>
    <row r="26" spans="1:66" s="16" customFormat="1" ht="11.25" customHeight="1">
      <c r="A26" s="107"/>
      <c r="C26" s="27" t="s">
        <v>46</v>
      </c>
      <c r="E26" s="128"/>
      <c r="F26" s="159"/>
      <c r="I26" s="28" t="s">
        <v>45</v>
      </c>
      <c r="J26" s="24"/>
      <c r="L26" s="158"/>
      <c r="M26" s="156"/>
      <c r="N26" s="24"/>
      <c r="P26" s="28" t="s">
        <v>45</v>
      </c>
      <c r="Q26" s="29"/>
      <c r="R26" s="29"/>
      <c r="S26" s="157"/>
      <c r="T26" s="156"/>
      <c r="U26" s="29"/>
      <c r="V26" s="30"/>
      <c r="W26" s="28" t="s">
        <v>45</v>
      </c>
      <c r="Y26" s="9"/>
      <c r="Z26" s="154"/>
      <c r="AA26" s="155"/>
      <c r="AB26" s="9"/>
      <c r="AD26" s="28" t="s">
        <v>44</v>
      </c>
      <c r="AE26" s="9"/>
      <c r="AF26" s="9"/>
      <c r="AG26" s="154"/>
      <c r="AH26" s="153"/>
      <c r="AI26" s="31"/>
      <c r="AJ26" s="31"/>
      <c r="AK26" s="28" t="s">
        <v>18</v>
      </c>
      <c r="AL26" s="31"/>
      <c r="AM26" s="31"/>
      <c r="AN26" s="152"/>
      <c r="AO26" s="70"/>
      <c r="AP26" s="70"/>
      <c r="AQ26" s="70"/>
      <c r="AR26" s="175"/>
      <c r="AS26" s="309"/>
      <c r="AT26" s="309"/>
      <c r="AU26" s="309"/>
      <c r="AV26" s="309"/>
      <c r="AW26" s="309"/>
      <c r="AX26" s="309"/>
      <c r="AY26" s="309"/>
      <c r="AZ26" s="309"/>
      <c r="BA26" s="309"/>
      <c r="BB26" s="176"/>
      <c r="BC26" s="109"/>
      <c r="BD26" s="9"/>
      <c r="BE26" s="9"/>
      <c r="BM26" s="32"/>
      <c r="BN26" s="33"/>
    </row>
    <row r="27" spans="1:66" ht="11.25" customHeight="1">
      <c r="A27" s="151"/>
      <c r="B27" s="129"/>
      <c r="C27" s="130"/>
      <c r="D27" s="129"/>
      <c r="E27" s="131"/>
      <c r="F27" s="150"/>
      <c r="G27" s="148"/>
      <c r="H27" s="129"/>
      <c r="I27" s="139" t="s">
        <v>43</v>
      </c>
      <c r="J27" s="148"/>
      <c r="K27" s="129"/>
      <c r="L27" s="149"/>
      <c r="M27" s="142"/>
      <c r="N27" s="148"/>
      <c r="O27" s="129"/>
      <c r="P27" s="139" t="s">
        <v>43</v>
      </c>
      <c r="Q27" s="146"/>
      <c r="R27" s="146"/>
      <c r="S27" s="147"/>
      <c r="T27" s="142"/>
      <c r="U27" s="146"/>
      <c r="V27" s="145"/>
      <c r="W27" s="144" t="s">
        <v>43</v>
      </c>
      <c r="X27" s="143"/>
      <c r="Y27" s="129"/>
      <c r="Z27" s="141"/>
      <c r="AA27" s="142"/>
      <c r="AB27" s="129"/>
      <c r="AC27" s="129"/>
      <c r="AD27" s="139" t="s">
        <v>42</v>
      </c>
      <c r="AE27" s="129"/>
      <c r="AF27" s="129"/>
      <c r="AG27" s="141"/>
      <c r="AH27" s="140"/>
      <c r="AI27" s="138"/>
      <c r="AJ27" s="138"/>
      <c r="AK27" s="139" t="s">
        <v>27</v>
      </c>
      <c r="AL27" s="138"/>
      <c r="AM27" s="138"/>
      <c r="AN27" s="137"/>
      <c r="AO27" s="70"/>
      <c r="AP27" s="70"/>
      <c r="AQ27" s="70"/>
      <c r="AR27" s="175"/>
      <c r="AS27" s="331"/>
      <c r="AT27" s="331"/>
      <c r="AU27" s="331"/>
      <c r="AV27" s="331"/>
      <c r="AW27" s="331"/>
      <c r="AX27" s="331"/>
      <c r="AY27" s="331"/>
      <c r="AZ27" s="331"/>
      <c r="BA27" s="331"/>
      <c r="BB27" s="177"/>
      <c r="BC27" s="109"/>
      <c r="BD27" s="9"/>
      <c r="BE27" s="9"/>
      <c r="BG27" s="1" t="s">
        <v>12</v>
      </c>
      <c r="BI27" s="1" t="s">
        <v>28</v>
      </c>
      <c r="BL27" s="16" t="s">
        <v>15</v>
      </c>
      <c r="BM27" s="32">
        <v>3</v>
      </c>
      <c r="BN27" s="33">
        <v>0.08</v>
      </c>
    </row>
    <row r="28" spans="1:57" ht="11.25" customHeight="1">
      <c r="A28" s="135"/>
      <c r="B28" s="133"/>
      <c r="C28" s="136">
        <v>1</v>
      </c>
      <c r="D28" s="133"/>
      <c r="E28" s="132"/>
      <c r="F28" s="286"/>
      <c r="G28" s="287"/>
      <c r="H28" s="287"/>
      <c r="I28" s="287"/>
      <c r="J28" s="287"/>
      <c r="K28" s="287"/>
      <c r="L28" s="288"/>
      <c r="M28" s="278"/>
      <c r="N28" s="279"/>
      <c r="O28" s="279"/>
      <c r="P28" s="279"/>
      <c r="Q28" s="279"/>
      <c r="R28" s="279"/>
      <c r="S28" s="280"/>
      <c r="T28" s="291">
        <f>F28-M28</f>
        <v>0</v>
      </c>
      <c r="U28" s="292"/>
      <c r="V28" s="292"/>
      <c r="W28" s="292"/>
      <c r="X28" s="292"/>
      <c r="Y28" s="292"/>
      <c r="Z28" s="293"/>
      <c r="AA28" s="294"/>
      <c r="AB28" s="295"/>
      <c r="AC28" s="295"/>
      <c r="AD28" s="295"/>
      <c r="AE28" s="295"/>
      <c r="AF28" s="295"/>
      <c r="AG28" s="296"/>
      <c r="AH28" s="281">
        <f>T28*AA28</f>
        <v>0</v>
      </c>
      <c r="AI28" s="282"/>
      <c r="AJ28" s="282"/>
      <c r="AK28" s="282"/>
      <c r="AL28" s="282"/>
      <c r="AM28" s="282"/>
      <c r="AN28" s="283"/>
      <c r="AO28" s="69"/>
      <c r="AP28" s="70"/>
      <c r="AQ28" s="70"/>
      <c r="AR28" s="178"/>
      <c r="AS28" s="179"/>
      <c r="AT28" s="179"/>
      <c r="AU28" s="179"/>
      <c r="AV28" s="179"/>
      <c r="AW28" s="180"/>
      <c r="AX28" s="180"/>
      <c r="AY28" s="180"/>
      <c r="AZ28" s="180"/>
      <c r="BA28" s="181"/>
      <c r="BB28" s="182"/>
      <c r="BC28" s="110"/>
      <c r="BD28" s="18"/>
      <c r="BE28" s="18"/>
    </row>
    <row r="29" spans="1:62" ht="13.5" customHeight="1">
      <c r="A29" s="135"/>
      <c r="B29" s="133"/>
      <c r="C29" s="136">
        <v>2</v>
      </c>
      <c r="D29" s="133"/>
      <c r="E29" s="132"/>
      <c r="F29" s="286"/>
      <c r="G29" s="287"/>
      <c r="H29" s="287"/>
      <c r="I29" s="287"/>
      <c r="J29" s="287"/>
      <c r="K29" s="287"/>
      <c r="L29" s="288"/>
      <c r="M29" s="278"/>
      <c r="N29" s="279"/>
      <c r="O29" s="279"/>
      <c r="P29" s="279"/>
      <c r="Q29" s="279"/>
      <c r="R29" s="279"/>
      <c r="S29" s="280"/>
      <c r="T29" s="291">
        <f>F29-M29</f>
        <v>0</v>
      </c>
      <c r="U29" s="292"/>
      <c r="V29" s="292"/>
      <c r="W29" s="292"/>
      <c r="X29" s="292"/>
      <c r="Y29" s="292"/>
      <c r="Z29" s="293"/>
      <c r="AA29" s="294"/>
      <c r="AB29" s="295"/>
      <c r="AC29" s="295"/>
      <c r="AD29" s="295"/>
      <c r="AE29" s="295"/>
      <c r="AF29" s="295"/>
      <c r="AG29" s="296"/>
      <c r="AH29" s="281">
        <f>T29*AA29</f>
        <v>0</v>
      </c>
      <c r="AI29" s="282"/>
      <c r="AJ29" s="282"/>
      <c r="AK29" s="282"/>
      <c r="AL29" s="282"/>
      <c r="AM29" s="282"/>
      <c r="AN29" s="283"/>
      <c r="AO29" s="69"/>
      <c r="AP29" s="70"/>
      <c r="AQ29" s="70"/>
      <c r="AR29" s="70"/>
      <c r="AS29" s="70"/>
      <c r="AT29" s="70"/>
      <c r="AU29" s="70"/>
      <c r="AV29" s="68"/>
      <c r="AW29" s="68"/>
      <c r="AX29" s="68"/>
      <c r="AY29" s="68"/>
      <c r="AZ29" s="68"/>
      <c r="BA29" s="68"/>
      <c r="BB29" s="68"/>
      <c r="BC29" s="111"/>
      <c r="BD29" s="34"/>
      <c r="BE29" s="34"/>
      <c r="BG29" s="1">
        <v>1</v>
      </c>
      <c r="BI29" s="1">
        <v>2</v>
      </c>
      <c r="BJ29" s="1">
        <f>IF(BI29=1,$BN$24,IF(BI29=2,$BN$25,IF(BI29=3,$BN$27,)))</f>
        <v>0.14</v>
      </c>
    </row>
    <row r="30" spans="1:62" ht="13.5" customHeight="1">
      <c r="A30" s="135"/>
      <c r="B30" s="133"/>
      <c r="C30" s="136">
        <v>3</v>
      </c>
      <c r="D30" s="133"/>
      <c r="E30" s="132"/>
      <c r="F30" s="286"/>
      <c r="G30" s="287"/>
      <c r="H30" s="287"/>
      <c r="I30" s="287"/>
      <c r="J30" s="287"/>
      <c r="K30" s="287"/>
      <c r="L30" s="288"/>
      <c r="M30" s="278"/>
      <c r="N30" s="279"/>
      <c r="O30" s="279"/>
      <c r="P30" s="279"/>
      <c r="Q30" s="279"/>
      <c r="R30" s="279"/>
      <c r="S30" s="280"/>
      <c r="T30" s="291">
        <f>F30-M30</f>
        <v>0</v>
      </c>
      <c r="U30" s="292"/>
      <c r="V30" s="292"/>
      <c r="W30" s="292"/>
      <c r="X30" s="292"/>
      <c r="Y30" s="292"/>
      <c r="Z30" s="293"/>
      <c r="AA30" s="294"/>
      <c r="AB30" s="295"/>
      <c r="AC30" s="295"/>
      <c r="AD30" s="295"/>
      <c r="AE30" s="295"/>
      <c r="AF30" s="295"/>
      <c r="AG30" s="296"/>
      <c r="AH30" s="281">
        <f>T30*AA30</f>
        <v>0</v>
      </c>
      <c r="AI30" s="282"/>
      <c r="AJ30" s="282"/>
      <c r="AK30" s="282"/>
      <c r="AL30" s="282"/>
      <c r="AM30" s="282"/>
      <c r="AN30" s="283"/>
      <c r="AO30" s="69"/>
      <c r="AP30" s="70"/>
      <c r="AQ30" s="70"/>
      <c r="AR30" s="70"/>
      <c r="AS30" s="70"/>
      <c r="AT30" s="70"/>
      <c r="AU30" s="70"/>
      <c r="AV30" s="72"/>
      <c r="AW30" s="72"/>
      <c r="AX30" s="72"/>
      <c r="AY30" s="72"/>
      <c r="AZ30" s="72"/>
      <c r="BA30" s="72"/>
      <c r="BB30" s="72"/>
      <c r="BC30" s="112"/>
      <c r="BD30" s="34"/>
      <c r="BE30" s="34"/>
      <c r="BG30" s="1">
        <v>2</v>
      </c>
      <c r="BH30" s="1">
        <v>0</v>
      </c>
      <c r="BI30" s="1">
        <v>0</v>
      </c>
      <c r="BJ30" s="1">
        <f>IF(BI30=1,$BN$24,IF(BI30=2,$BN$25,IF(BI30=3,$BN$27,)))</f>
        <v>0</v>
      </c>
    </row>
    <row r="31" spans="1:62" ht="13.5" customHeight="1">
      <c r="A31" s="135"/>
      <c r="B31" s="133"/>
      <c r="C31" s="134">
        <v>4</v>
      </c>
      <c r="D31" s="133"/>
      <c r="E31" s="132"/>
      <c r="F31" s="286"/>
      <c r="G31" s="287"/>
      <c r="H31" s="287"/>
      <c r="I31" s="287"/>
      <c r="J31" s="287"/>
      <c r="K31" s="287"/>
      <c r="L31" s="288"/>
      <c r="M31" s="278"/>
      <c r="N31" s="279"/>
      <c r="O31" s="279"/>
      <c r="P31" s="279"/>
      <c r="Q31" s="279"/>
      <c r="R31" s="279"/>
      <c r="S31" s="280"/>
      <c r="T31" s="291">
        <f>F31-M31</f>
        <v>0</v>
      </c>
      <c r="U31" s="292"/>
      <c r="V31" s="292"/>
      <c r="W31" s="292"/>
      <c r="X31" s="292"/>
      <c r="Y31" s="292"/>
      <c r="Z31" s="293"/>
      <c r="AA31" s="294"/>
      <c r="AB31" s="295"/>
      <c r="AC31" s="295"/>
      <c r="AD31" s="295"/>
      <c r="AE31" s="295"/>
      <c r="AF31" s="295"/>
      <c r="AG31" s="296"/>
      <c r="AH31" s="281">
        <f>T31*AA31</f>
        <v>0</v>
      </c>
      <c r="AI31" s="282"/>
      <c r="AJ31" s="282"/>
      <c r="AK31" s="282"/>
      <c r="AL31" s="282"/>
      <c r="AM31" s="282"/>
      <c r="AN31" s="283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06"/>
      <c r="BD31" s="34"/>
      <c r="BE31" s="34"/>
      <c r="BG31" s="1">
        <v>3</v>
      </c>
      <c r="BH31" s="1">
        <v>0</v>
      </c>
      <c r="BI31" s="1">
        <v>0</v>
      </c>
      <c r="BJ31" s="1">
        <f>IF(BI31=1,$BN$24,IF(BI31=2,$BN$25,IF(BI31=3,$BN$27,)))</f>
        <v>0</v>
      </c>
    </row>
    <row r="32" spans="1:62" ht="13.5" customHeight="1">
      <c r="A32" s="135"/>
      <c r="B32" s="133"/>
      <c r="C32" s="134">
        <v>5</v>
      </c>
      <c r="D32" s="133"/>
      <c r="E32" s="132"/>
      <c r="F32" s="286"/>
      <c r="G32" s="287"/>
      <c r="H32" s="287"/>
      <c r="I32" s="287"/>
      <c r="J32" s="287"/>
      <c r="K32" s="287"/>
      <c r="L32" s="288"/>
      <c r="M32" s="278"/>
      <c r="N32" s="279"/>
      <c r="O32" s="279"/>
      <c r="P32" s="279"/>
      <c r="Q32" s="279"/>
      <c r="R32" s="279"/>
      <c r="S32" s="280"/>
      <c r="T32" s="291">
        <f>F32-M32</f>
        <v>0</v>
      </c>
      <c r="U32" s="292"/>
      <c r="V32" s="292"/>
      <c r="W32" s="292"/>
      <c r="X32" s="292"/>
      <c r="Y32" s="292"/>
      <c r="Z32" s="293"/>
      <c r="AA32" s="294"/>
      <c r="AB32" s="295"/>
      <c r="AC32" s="295"/>
      <c r="AD32" s="295"/>
      <c r="AE32" s="295"/>
      <c r="AF32" s="295"/>
      <c r="AG32" s="296"/>
      <c r="AH32" s="281">
        <f>T32*AA32</f>
        <v>0</v>
      </c>
      <c r="AI32" s="282"/>
      <c r="AJ32" s="282"/>
      <c r="AK32" s="282"/>
      <c r="AL32" s="282"/>
      <c r="AM32" s="282"/>
      <c r="AN32" s="283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106"/>
      <c r="BD32" s="34"/>
      <c r="BE32" s="34"/>
      <c r="BG32" s="1">
        <v>4</v>
      </c>
      <c r="BH32" s="1">
        <v>0</v>
      </c>
      <c r="BI32" s="1">
        <v>0</v>
      </c>
      <c r="BJ32" s="1">
        <f>IF(BI32=1,$BN$24,IF(BI32=2,$BN$25,IF(BI32=3,$BN$27,)))</f>
        <v>0</v>
      </c>
    </row>
    <row r="33" spans="1:62" ht="11.25">
      <c r="A33" s="113"/>
      <c r="B33" s="30"/>
      <c r="C33" s="35"/>
      <c r="D33" s="35"/>
      <c r="E33" s="35"/>
      <c r="F33" s="35"/>
      <c r="G33" s="35"/>
      <c r="H33" s="35"/>
      <c r="I33" s="36"/>
      <c r="J33" s="37"/>
      <c r="K33" s="37"/>
      <c r="L33" s="37"/>
      <c r="M33" s="37"/>
      <c r="N33" s="37"/>
      <c r="O33" s="38"/>
      <c r="P33" s="38"/>
      <c r="Q33" s="37"/>
      <c r="R33" s="37"/>
      <c r="S33" s="37"/>
      <c r="T33" s="37"/>
      <c r="U33" s="9"/>
      <c r="V33" s="39"/>
      <c r="W33" s="40"/>
      <c r="X33" s="40"/>
      <c r="Y33" s="40"/>
      <c r="Z33" s="40"/>
      <c r="AA33" s="40"/>
      <c r="AB33" s="40"/>
      <c r="AC33" s="36"/>
      <c r="AD33" s="41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5"/>
      <c r="AP33" s="43"/>
      <c r="AQ33" s="44"/>
      <c r="AR33" s="17"/>
      <c r="AS33" s="45"/>
      <c r="AT33" s="45"/>
      <c r="AU33" s="46"/>
      <c r="AV33" s="46"/>
      <c r="AW33" s="47"/>
      <c r="AX33" s="9"/>
      <c r="AY33" s="48"/>
      <c r="AZ33" s="48"/>
      <c r="BA33" s="48"/>
      <c r="BB33" s="48"/>
      <c r="BC33" s="114"/>
      <c r="BD33" s="48"/>
      <c r="BE33" s="48"/>
      <c r="BG33" s="1">
        <v>5</v>
      </c>
      <c r="BI33" s="1">
        <v>0</v>
      </c>
      <c r="BJ33" s="1">
        <f>IF(BI33=1,$BN$24,IF(BI33=2,$BN$25,IF(BI33=3,$BN$27,)))</f>
        <v>0</v>
      </c>
    </row>
    <row r="34" spans="1:57" ht="13.5" customHeight="1">
      <c r="A34" s="115"/>
      <c r="B34" s="49"/>
      <c r="C34" s="49" t="s">
        <v>29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9"/>
      <c r="P34" s="9"/>
      <c r="Q34" s="50"/>
      <c r="R34" s="50"/>
      <c r="S34" s="9"/>
      <c r="T34" s="317">
        <f>SUMIF('Install Customized Measures'!AA28:AG32,"=.05",'Install Customized Measures'!T28:Z32)+SUMIF('Install Customized Measures'!AA28:AG32,"=.09",'Install Customized Measures'!T28:Z32)+SUMIF('Install Customized Measures'!AA28:AG32,"=.15",'Install Customized Measures'!T28:Z32)</f>
        <v>0</v>
      </c>
      <c r="U34" s="317"/>
      <c r="V34" s="317"/>
      <c r="W34" s="317"/>
      <c r="X34" s="317"/>
      <c r="Y34" s="317"/>
      <c r="Z34" s="317"/>
      <c r="AA34" s="9"/>
      <c r="AB34" s="49" t="s">
        <v>30</v>
      </c>
      <c r="AC34" s="9"/>
      <c r="AD34" s="9"/>
      <c r="AE34" s="49"/>
      <c r="AF34" s="49"/>
      <c r="AG34" s="297" t="s">
        <v>55</v>
      </c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89">
        <f>SUM('Install Customized Measures'!AH28:AN32)</f>
        <v>0</v>
      </c>
      <c r="AW34" s="289"/>
      <c r="AX34" s="289"/>
      <c r="AY34" s="289"/>
      <c r="AZ34" s="289"/>
      <c r="BA34" s="289"/>
      <c r="BB34" s="289"/>
      <c r="BC34" s="290"/>
      <c r="BD34" s="30"/>
      <c r="BE34" s="30"/>
    </row>
    <row r="35" spans="1:60" s="52" customFormat="1" ht="12.75" customHeight="1">
      <c r="A35" s="115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9"/>
      <c r="P35" s="9"/>
      <c r="Q35" s="50"/>
      <c r="R35" s="50"/>
      <c r="S35" s="9"/>
      <c r="T35" s="212"/>
      <c r="U35" s="212"/>
      <c r="V35" s="212"/>
      <c r="W35" s="212"/>
      <c r="X35" s="212"/>
      <c r="Y35" s="212"/>
      <c r="Z35" s="212"/>
      <c r="AA35" s="9"/>
      <c r="AB35" s="49"/>
      <c r="AC35" s="9"/>
      <c r="AD35" s="9"/>
      <c r="AE35" s="49"/>
      <c r="AF35" s="49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20"/>
      <c r="AW35" s="320"/>
      <c r="AX35" s="320"/>
      <c r="AY35" s="320"/>
      <c r="AZ35" s="320"/>
      <c r="BA35" s="320"/>
      <c r="BB35" s="320"/>
      <c r="BC35" s="321"/>
      <c r="BD35" s="51"/>
      <c r="BE35" s="51"/>
      <c r="BH35" s="52">
        <v>0</v>
      </c>
    </row>
    <row r="36" spans="1:57" s="52" customFormat="1" ht="12.75" customHeight="1">
      <c r="A36" s="113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9">
        <f>SUMIF('Install Customized Measures'!AA28:AG32,"=1",'Install Customized Measures'!T28:Z32)</f>
        <v>0</v>
      </c>
      <c r="U36" s="319"/>
      <c r="V36" s="319"/>
      <c r="W36" s="319"/>
      <c r="X36" s="319"/>
      <c r="Y36" s="319"/>
      <c r="Z36" s="319"/>
      <c r="AA36" s="51"/>
      <c r="AB36" s="49" t="s">
        <v>49</v>
      </c>
      <c r="AC36" s="51"/>
      <c r="AD36" s="51"/>
      <c r="AE36" s="51"/>
      <c r="AF36" s="51"/>
      <c r="AG36" s="301" t="s">
        <v>48</v>
      </c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289">
        <f>IF(AS27*0.5&gt;(SUM(AH28:AN32)),0,(SUM(AH28:AN32))-AS27*0.5)</f>
        <v>0</v>
      </c>
      <c r="AW36" s="289"/>
      <c r="AX36" s="289"/>
      <c r="AY36" s="289"/>
      <c r="AZ36" s="289"/>
      <c r="BA36" s="289"/>
      <c r="BB36" s="289"/>
      <c r="BC36" s="290"/>
      <c r="BD36" s="24"/>
      <c r="BE36" s="24"/>
    </row>
    <row r="37" spans="1:57" s="52" customFormat="1" ht="13.5" customHeight="1">
      <c r="A37" s="310" t="s">
        <v>31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9"/>
      <c r="AB37" s="9"/>
      <c r="AC37" s="9"/>
      <c r="AD37" s="9"/>
      <c r="AE37" s="9"/>
      <c r="AF37" s="53"/>
      <c r="AG37" s="53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117"/>
      <c r="BD37" s="24"/>
      <c r="BE37" s="24"/>
    </row>
    <row r="38" spans="1:57" s="52" customFormat="1" ht="11.25">
      <c r="A38" s="203"/>
      <c r="B38" s="167"/>
      <c r="C38" s="202" t="s">
        <v>56</v>
      </c>
      <c r="D38" s="200"/>
      <c r="E38" s="199"/>
      <c r="F38" s="201"/>
      <c r="G38" s="200"/>
      <c r="H38" s="167"/>
      <c r="I38" s="165" t="s">
        <v>19</v>
      </c>
      <c r="J38" s="200"/>
      <c r="K38" s="200"/>
      <c r="L38" s="199"/>
      <c r="M38" s="201"/>
      <c r="N38" s="200"/>
      <c r="O38" s="167"/>
      <c r="P38" s="165" t="s">
        <v>32</v>
      </c>
      <c r="Q38" s="200"/>
      <c r="R38" s="200"/>
      <c r="S38" s="199"/>
      <c r="T38" s="201"/>
      <c r="U38" s="200"/>
      <c r="V38" s="200"/>
      <c r="W38" s="165" t="s">
        <v>33</v>
      </c>
      <c r="X38" s="200"/>
      <c r="Y38" s="200"/>
      <c r="Z38" s="199"/>
      <c r="AA38" s="9"/>
      <c r="AB38" s="9"/>
      <c r="AC38" s="9"/>
      <c r="AD38" s="9"/>
      <c r="AE38" s="16"/>
      <c r="AF38" s="53"/>
      <c r="AG38" s="53"/>
      <c r="AH38" s="304" t="s">
        <v>47</v>
      </c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22">
        <f>AV34-AV36</f>
        <v>0</v>
      </c>
      <c r="AW38" s="323"/>
      <c r="AX38" s="323"/>
      <c r="AY38" s="323"/>
      <c r="AZ38" s="323"/>
      <c r="BA38" s="323"/>
      <c r="BB38" s="323"/>
      <c r="BC38" s="324"/>
      <c r="BD38" s="24"/>
      <c r="BE38" s="24"/>
    </row>
    <row r="39" spans="1:62" s="52" customFormat="1" ht="12.75" thickBot="1">
      <c r="A39" s="116"/>
      <c r="B39" s="30"/>
      <c r="C39" s="54" t="s">
        <v>12</v>
      </c>
      <c r="D39" s="9"/>
      <c r="E39" s="154"/>
      <c r="F39" s="155"/>
      <c r="G39" s="9"/>
      <c r="H39" s="30"/>
      <c r="I39" s="28" t="s">
        <v>34</v>
      </c>
      <c r="J39" s="16"/>
      <c r="K39" s="9"/>
      <c r="L39" s="154"/>
      <c r="M39" s="155"/>
      <c r="N39" s="9"/>
      <c r="O39" s="30"/>
      <c r="P39" s="55" t="s">
        <v>34</v>
      </c>
      <c r="Q39" s="31"/>
      <c r="R39" s="31"/>
      <c r="S39" s="152"/>
      <c r="T39" s="198"/>
      <c r="U39" s="31"/>
      <c r="V39" s="31"/>
      <c r="W39" s="55" t="s">
        <v>35</v>
      </c>
      <c r="X39" s="9"/>
      <c r="Y39" s="9"/>
      <c r="Z39" s="154"/>
      <c r="AA39" s="9"/>
      <c r="AB39" s="9"/>
      <c r="AC39" s="9"/>
      <c r="AD39" s="9"/>
      <c r="AE39" s="16"/>
      <c r="AF39" s="53"/>
      <c r="BC39" s="117"/>
      <c r="BD39" s="24"/>
      <c r="BE39" s="24"/>
      <c r="BH39" s="52">
        <f>IF(BH29=4,#REF!,0)+IF(BH30=4,#REF!,0)+IF(BH31=4,#REF!,0)+IF(BH32=4,#REF!,0)+IF(BH35=4,#REF!,0)</f>
        <v>0</v>
      </c>
      <c r="BJ39" s="56">
        <f>C33-BH39</f>
        <v>0</v>
      </c>
    </row>
    <row r="40" spans="1:61" s="52" customFormat="1" ht="12">
      <c r="A40" s="116"/>
      <c r="B40" s="30"/>
      <c r="C40" s="54" t="s">
        <v>23</v>
      </c>
      <c r="D40" s="9"/>
      <c r="E40" s="154"/>
      <c r="F40" s="155"/>
      <c r="G40" s="9"/>
      <c r="H40" s="30"/>
      <c r="I40" s="28" t="s">
        <v>35</v>
      </c>
      <c r="J40" s="16"/>
      <c r="K40" s="9"/>
      <c r="L40" s="154"/>
      <c r="M40" s="155"/>
      <c r="N40" s="9"/>
      <c r="O40" s="30"/>
      <c r="P40" s="55" t="s">
        <v>35</v>
      </c>
      <c r="Q40" s="31"/>
      <c r="R40" s="31"/>
      <c r="S40" s="152"/>
      <c r="T40" s="198"/>
      <c r="U40" s="31"/>
      <c r="V40" s="31"/>
      <c r="W40" s="55" t="s">
        <v>36</v>
      </c>
      <c r="X40" s="9"/>
      <c r="Y40" s="9"/>
      <c r="Z40" s="154"/>
      <c r="AA40" s="9"/>
      <c r="AB40" s="9"/>
      <c r="AC40" s="9"/>
      <c r="AD40" s="9"/>
      <c r="AE40" s="231"/>
      <c r="AF40" s="222" t="s">
        <v>6</v>
      </c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4"/>
      <c r="BB40" s="30"/>
      <c r="BC40" s="117"/>
      <c r="BD40" s="57"/>
      <c r="BE40" s="57"/>
      <c r="BI40" s="56"/>
    </row>
    <row r="41" spans="1:61" s="52" customFormat="1" ht="12">
      <c r="A41" s="197"/>
      <c r="B41" s="145"/>
      <c r="C41" s="196" t="s">
        <v>26</v>
      </c>
      <c r="D41" s="129"/>
      <c r="E41" s="141"/>
      <c r="F41" s="142"/>
      <c r="G41" s="129"/>
      <c r="H41" s="145"/>
      <c r="I41" s="139" t="s">
        <v>37</v>
      </c>
      <c r="J41" s="195"/>
      <c r="K41" s="129"/>
      <c r="L41" s="141"/>
      <c r="M41" s="142"/>
      <c r="N41" s="129"/>
      <c r="O41" s="145"/>
      <c r="P41" s="193" t="s">
        <v>37</v>
      </c>
      <c r="Q41" s="138"/>
      <c r="R41" s="138"/>
      <c r="S41" s="137"/>
      <c r="T41" s="194"/>
      <c r="U41" s="138"/>
      <c r="V41" s="138"/>
      <c r="W41" s="193" t="s">
        <v>37</v>
      </c>
      <c r="X41" s="129"/>
      <c r="Y41" s="129"/>
      <c r="Z41" s="141"/>
      <c r="AA41" s="34"/>
      <c r="AB41" s="34"/>
      <c r="AC41" s="34"/>
      <c r="AD41" s="34"/>
      <c r="AE41" s="214"/>
      <c r="AF41" s="225"/>
      <c r="AG41" s="16"/>
      <c r="AH41" s="226"/>
      <c r="AI41" s="226"/>
      <c r="AJ41" s="226"/>
      <c r="AK41" s="226"/>
      <c r="AL41" s="226"/>
      <c r="AM41" s="226"/>
      <c r="AN41" s="226" t="s">
        <v>58</v>
      </c>
      <c r="AO41" s="226"/>
      <c r="AP41" s="226"/>
      <c r="AQ41" s="226"/>
      <c r="AR41" s="226" t="s">
        <v>59</v>
      </c>
      <c r="AS41" s="226"/>
      <c r="AT41" s="226"/>
      <c r="AU41" s="226"/>
      <c r="AV41" s="226"/>
      <c r="AW41" s="226"/>
      <c r="AX41" s="226"/>
      <c r="AY41" s="226"/>
      <c r="AZ41" s="226"/>
      <c r="BA41" s="227"/>
      <c r="BB41" s="30"/>
      <c r="BC41" s="215"/>
      <c r="BD41" s="57"/>
      <c r="BE41" s="57"/>
      <c r="BI41" s="56"/>
    </row>
    <row r="42" spans="1:61" s="52" customFormat="1" ht="11.25" customHeight="1">
      <c r="A42" s="192"/>
      <c r="B42" s="187"/>
      <c r="C42" s="191">
        <v>1</v>
      </c>
      <c r="D42" s="133"/>
      <c r="E42" s="190"/>
      <c r="F42" s="298"/>
      <c r="G42" s="299"/>
      <c r="H42" s="299"/>
      <c r="I42" s="299"/>
      <c r="J42" s="299"/>
      <c r="K42" s="299"/>
      <c r="L42" s="300"/>
      <c r="M42" s="298"/>
      <c r="N42" s="299"/>
      <c r="O42" s="299"/>
      <c r="P42" s="299"/>
      <c r="Q42" s="299"/>
      <c r="R42" s="299"/>
      <c r="S42" s="300"/>
      <c r="T42" s="264">
        <f>F42-M42</f>
        <v>0</v>
      </c>
      <c r="U42" s="265"/>
      <c r="V42" s="265"/>
      <c r="W42" s="265"/>
      <c r="X42" s="265"/>
      <c r="Y42" s="265"/>
      <c r="Z42" s="266"/>
      <c r="AA42" s="34"/>
      <c r="AB42" s="34"/>
      <c r="AC42" s="34"/>
      <c r="AD42" s="34"/>
      <c r="AE42" s="214"/>
      <c r="AF42" s="228" t="s">
        <v>14</v>
      </c>
      <c r="AG42" s="213"/>
      <c r="AH42" s="226"/>
      <c r="AI42" s="226"/>
      <c r="AJ42" s="226"/>
      <c r="AK42" s="226"/>
      <c r="AL42" s="226"/>
      <c r="AM42" s="335">
        <v>0.03</v>
      </c>
      <c r="AN42" s="335"/>
      <c r="AO42" s="335"/>
      <c r="AP42" s="229"/>
      <c r="AQ42" s="229"/>
      <c r="AR42" s="230"/>
      <c r="AS42" s="335">
        <v>0.08</v>
      </c>
      <c r="AT42" s="335"/>
      <c r="AU42" s="335"/>
      <c r="AV42" s="226"/>
      <c r="AW42" s="231"/>
      <c r="AX42" s="231"/>
      <c r="AY42" s="231"/>
      <c r="AZ42" s="232"/>
      <c r="BA42" s="227"/>
      <c r="BB42" s="30"/>
      <c r="BC42" s="216"/>
      <c r="BD42" s="57"/>
      <c r="BE42" s="57"/>
      <c r="BI42" s="56"/>
    </row>
    <row r="43" spans="1:61" s="52" customFormat="1" ht="12">
      <c r="A43" s="189"/>
      <c r="B43" s="187"/>
      <c r="C43" s="188">
        <v>2</v>
      </c>
      <c r="D43" s="186"/>
      <c r="E43" s="132"/>
      <c r="F43" s="267"/>
      <c r="G43" s="268"/>
      <c r="H43" s="268"/>
      <c r="I43" s="268"/>
      <c r="J43" s="268"/>
      <c r="K43" s="268"/>
      <c r="L43" s="269"/>
      <c r="M43" s="267"/>
      <c r="N43" s="268"/>
      <c r="O43" s="268"/>
      <c r="P43" s="268"/>
      <c r="Q43" s="268"/>
      <c r="R43" s="268"/>
      <c r="S43" s="269"/>
      <c r="T43" s="264">
        <f>F43-M43</f>
        <v>0</v>
      </c>
      <c r="U43" s="265"/>
      <c r="V43" s="265"/>
      <c r="W43" s="265"/>
      <c r="X43" s="265"/>
      <c r="Y43" s="265"/>
      <c r="Z43" s="266"/>
      <c r="AA43" s="34"/>
      <c r="AB43" s="34"/>
      <c r="AC43" s="34"/>
      <c r="AD43" s="34"/>
      <c r="AE43" s="214"/>
      <c r="AF43" s="228" t="s">
        <v>15</v>
      </c>
      <c r="AG43" s="233"/>
      <c r="AH43" s="234"/>
      <c r="AI43" s="234"/>
      <c r="AJ43" s="234"/>
      <c r="AK43" s="234"/>
      <c r="AL43" s="234"/>
      <c r="AM43" s="333">
        <v>0.08</v>
      </c>
      <c r="AN43" s="333"/>
      <c r="AO43" s="333"/>
      <c r="AP43" s="333"/>
      <c r="AQ43" s="235"/>
      <c r="AR43" s="235"/>
      <c r="AS43" s="336">
        <v>0.15</v>
      </c>
      <c r="AT43" s="336"/>
      <c r="AU43" s="336"/>
      <c r="AV43" s="16"/>
      <c r="AW43" s="234"/>
      <c r="AX43" s="234"/>
      <c r="AY43" s="234"/>
      <c r="AZ43" s="233"/>
      <c r="BA43" s="227"/>
      <c r="BB43" s="30"/>
      <c r="BC43" s="215"/>
      <c r="BD43" s="57"/>
      <c r="BE43" s="57"/>
      <c r="BI43" s="56"/>
    </row>
    <row r="44" spans="1:61" s="52" customFormat="1" ht="12">
      <c r="A44" s="189"/>
      <c r="B44" s="187"/>
      <c r="C44" s="188">
        <v>3</v>
      </c>
      <c r="D44" s="186"/>
      <c r="E44" s="132"/>
      <c r="F44" s="267"/>
      <c r="G44" s="268"/>
      <c r="H44" s="268"/>
      <c r="I44" s="268"/>
      <c r="J44" s="268"/>
      <c r="K44" s="268"/>
      <c r="L44" s="269"/>
      <c r="M44" s="267"/>
      <c r="N44" s="268"/>
      <c r="O44" s="268"/>
      <c r="P44" s="268"/>
      <c r="Q44" s="268"/>
      <c r="R44" s="268"/>
      <c r="S44" s="269"/>
      <c r="T44" s="264">
        <f>F44-M44</f>
        <v>0</v>
      </c>
      <c r="U44" s="265"/>
      <c r="V44" s="265"/>
      <c r="W44" s="265"/>
      <c r="X44" s="265"/>
      <c r="Y44" s="265"/>
      <c r="Z44" s="266"/>
      <c r="AA44" s="34"/>
      <c r="AB44" s="34"/>
      <c r="AC44" s="34"/>
      <c r="AD44" s="34"/>
      <c r="AE44" s="231"/>
      <c r="AF44" s="236" t="s">
        <v>60</v>
      </c>
      <c r="AG44" s="16"/>
      <c r="AH44" s="16"/>
      <c r="AI44" s="16"/>
      <c r="AJ44" s="16"/>
      <c r="AK44" s="16"/>
      <c r="AL44" s="16"/>
      <c r="AM44" s="16"/>
      <c r="AN44" s="333">
        <v>1</v>
      </c>
      <c r="AO44" s="333"/>
      <c r="AP44" s="333"/>
      <c r="AQ44" s="333"/>
      <c r="AR44" s="333"/>
      <c r="AS44" s="333"/>
      <c r="AT44" s="333"/>
      <c r="AU44" s="237"/>
      <c r="AV44" s="25"/>
      <c r="AW44" s="25"/>
      <c r="AX44" s="25"/>
      <c r="AY44" s="25"/>
      <c r="AZ44" s="25"/>
      <c r="BA44" s="238"/>
      <c r="BB44" s="30"/>
      <c r="BC44" s="215"/>
      <c r="BD44" s="57"/>
      <c r="BE44" s="57"/>
      <c r="BI44" s="56"/>
    </row>
    <row r="45" spans="1:62" s="52" customFormat="1" ht="12">
      <c r="A45" s="189"/>
      <c r="B45" s="187"/>
      <c r="C45" s="188">
        <v>4</v>
      </c>
      <c r="D45" s="186"/>
      <c r="E45" s="132"/>
      <c r="F45" s="267"/>
      <c r="G45" s="268"/>
      <c r="H45" s="268"/>
      <c r="I45" s="268"/>
      <c r="J45" s="268"/>
      <c r="K45" s="268"/>
      <c r="L45" s="269"/>
      <c r="M45" s="267"/>
      <c r="N45" s="268"/>
      <c r="O45" s="268"/>
      <c r="P45" s="268"/>
      <c r="Q45" s="268"/>
      <c r="R45" s="268"/>
      <c r="S45" s="269"/>
      <c r="T45" s="264">
        <f>F45-M45</f>
        <v>0</v>
      </c>
      <c r="U45" s="265"/>
      <c r="V45" s="265"/>
      <c r="W45" s="265"/>
      <c r="X45" s="265"/>
      <c r="Y45" s="265"/>
      <c r="Z45" s="266"/>
      <c r="AA45" s="34"/>
      <c r="AB45" s="34"/>
      <c r="AC45" s="34"/>
      <c r="AD45" s="34"/>
      <c r="AE45" s="214"/>
      <c r="AF45" s="228" t="s">
        <v>61</v>
      </c>
      <c r="AG45" s="233"/>
      <c r="AH45" s="16"/>
      <c r="AI45" s="16"/>
      <c r="AJ45" s="16"/>
      <c r="AK45" s="16"/>
      <c r="AL45" s="16"/>
      <c r="AM45" s="16"/>
      <c r="AN45" s="239"/>
      <c r="AO45" s="240"/>
      <c r="AP45" s="334">
        <v>150</v>
      </c>
      <c r="AQ45" s="334"/>
      <c r="AR45" s="334"/>
      <c r="AS45" s="240"/>
      <c r="AT45" s="240"/>
      <c r="AU45" s="237"/>
      <c r="AV45" s="25"/>
      <c r="AW45" s="25"/>
      <c r="AX45" s="25"/>
      <c r="AY45" s="25"/>
      <c r="AZ45" s="25"/>
      <c r="BA45" s="238"/>
      <c r="BB45" s="30"/>
      <c r="BC45" s="215"/>
      <c r="BD45" s="58"/>
      <c r="BE45" s="58"/>
      <c r="BJ45" s="56"/>
    </row>
    <row r="46" spans="1:62" s="52" customFormat="1" ht="12.75" thickBot="1">
      <c r="A46" s="135"/>
      <c r="B46" s="187"/>
      <c r="C46" s="134">
        <v>5</v>
      </c>
      <c r="D46" s="186"/>
      <c r="E46" s="132"/>
      <c r="F46" s="267"/>
      <c r="G46" s="268"/>
      <c r="H46" s="268"/>
      <c r="I46" s="268"/>
      <c r="J46" s="268"/>
      <c r="K46" s="268"/>
      <c r="L46" s="269"/>
      <c r="M46" s="267"/>
      <c r="N46" s="268"/>
      <c r="O46" s="268"/>
      <c r="P46" s="268"/>
      <c r="Q46" s="268"/>
      <c r="R46" s="268"/>
      <c r="S46" s="269"/>
      <c r="T46" s="264">
        <f>F46-M46</f>
        <v>0</v>
      </c>
      <c r="U46" s="265"/>
      <c r="V46" s="265"/>
      <c r="W46" s="265"/>
      <c r="X46" s="265"/>
      <c r="Y46" s="265"/>
      <c r="Z46" s="266"/>
      <c r="AA46" s="9"/>
      <c r="AB46" s="9"/>
      <c r="AC46" s="9"/>
      <c r="AD46" s="9"/>
      <c r="AE46" s="214"/>
      <c r="AF46" s="241"/>
      <c r="AG46" s="242"/>
      <c r="AH46" s="242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2"/>
      <c r="AW46" s="242"/>
      <c r="AX46" s="242"/>
      <c r="AY46" s="242"/>
      <c r="AZ46" s="244"/>
      <c r="BA46" s="245"/>
      <c r="BB46" s="30"/>
      <c r="BC46" s="217"/>
      <c r="BD46" s="60"/>
      <c r="BE46" s="60"/>
      <c r="BJ46" s="56"/>
    </row>
    <row r="47" spans="1:62" s="52" customFormat="1" ht="12.75">
      <c r="A47" s="11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85"/>
      <c r="W47" s="184"/>
      <c r="X47" s="183"/>
      <c r="Y47" s="183"/>
      <c r="Z47" s="30"/>
      <c r="AA47" s="30"/>
      <c r="AB47" s="30"/>
      <c r="AC47" s="30"/>
      <c r="AD47" s="30"/>
      <c r="AE47" s="59"/>
      <c r="AF47" s="59"/>
      <c r="AG47" s="59"/>
      <c r="AH47" s="59"/>
      <c r="AI47" s="59"/>
      <c r="AJ47" s="302"/>
      <c r="AK47" s="302"/>
      <c r="AL47" s="302"/>
      <c r="AM47" s="21"/>
      <c r="AN47" s="9"/>
      <c r="AO47" s="22"/>
      <c r="AP47" s="20"/>
      <c r="AQ47" s="20"/>
      <c r="AR47" s="302"/>
      <c r="AS47" s="302"/>
      <c r="AT47" s="302"/>
      <c r="AU47" s="302"/>
      <c r="AV47" s="302"/>
      <c r="AW47" s="21"/>
      <c r="AX47" s="20"/>
      <c r="AY47" s="22"/>
      <c r="AZ47" s="22"/>
      <c r="BA47" s="22"/>
      <c r="BB47" s="60"/>
      <c r="BC47" s="218"/>
      <c r="BD47" s="61"/>
      <c r="BE47" s="61"/>
      <c r="BJ47" s="56"/>
    </row>
    <row r="48" spans="1:62" s="52" customFormat="1" ht="12">
      <c r="A48" s="113"/>
      <c r="B48" s="30"/>
      <c r="C48" s="297" t="s">
        <v>31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303">
        <f>SUM(T42:Z46)</f>
        <v>0</v>
      </c>
      <c r="U48" s="303"/>
      <c r="V48" s="303"/>
      <c r="W48" s="303"/>
      <c r="X48" s="303"/>
      <c r="Y48" s="303"/>
      <c r="Z48" s="303"/>
      <c r="AA48" s="30"/>
      <c r="AB48" s="49" t="s">
        <v>38</v>
      </c>
      <c r="AC48" s="30"/>
      <c r="AD48" s="30"/>
      <c r="AE48" s="297" t="s">
        <v>53</v>
      </c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322">
        <f>T48*150</f>
        <v>0</v>
      </c>
      <c r="AW48" s="322"/>
      <c r="AX48" s="322"/>
      <c r="AY48" s="322"/>
      <c r="AZ48" s="322"/>
      <c r="BA48" s="322"/>
      <c r="BB48" s="322"/>
      <c r="BC48" s="337"/>
      <c r="BD48" s="59"/>
      <c r="BE48" s="59"/>
      <c r="BJ48" s="56"/>
    </row>
    <row r="49" spans="1:62" s="52" customFormat="1" ht="9.75" customHeight="1" thickBot="1">
      <c r="A49" s="118"/>
      <c r="B49" s="119"/>
      <c r="C49" s="119"/>
      <c r="D49" s="119"/>
      <c r="E49" s="119"/>
      <c r="F49" s="119"/>
      <c r="G49" s="120"/>
      <c r="H49" s="119"/>
      <c r="I49" s="119"/>
      <c r="J49" s="119"/>
      <c r="K49" s="119"/>
      <c r="L49" s="119"/>
      <c r="M49" s="119"/>
      <c r="N49" s="120"/>
      <c r="O49" s="119"/>
      <c r="P49" s="119"/>
      <c r="Q49" s="119"/>
      <c r="R49" s="119"/>
      <c r="S49" s="121"/>
      <c r="T49" s="120"/>
      <c r="U49" s="120"/>
      <c r="V49" s="121"/>
      <c r="W49" s="119"/>
      <c r="X49" s="119"/>
      <c r="Y49" s="119"/>
      <c r="Z49" s="120"/>
      <c r="AA49" s="120"/>
      <c r="AB49" s="119"/>
      <c r="AC49" s="122"/>
      <c r="AD49" s="122"/>
      <c r="AE49" s="119"/>
      <c r="AF49" s="120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23"/>
      <c r="AV49" s="123"/>
      <c r="AW49" s="123"/>
      <c r="AX49" s="123"/>
      <c r="AY49" s="123"/>
      <c r="AZ49" s="123"/>
      <c r="BA49" s="123"/>
      <c r="BB49" s="123"/>
      <c r="BC49" s="219"/>
      <c r="BD49" s="59"/>
      <c r="BE49" s="59"/>
      <c r="BJ49" s="56"/>
    </row>
    <row r="50" spans="1:57" ht="18.75" customHeight="1">
      <c r="A50" s="338" t="s">
        <v>68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62"/>
      <c r="BE50" s="62"/>
    </row>
    <row r="51" spans="1:56" ht="5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</row>
    <row r="52" spans="1:67" s="66" customFormat="1" ht="18" customHeight="1" thickBot="1">
      <c r="A52" s="87" t="s">
        <v>1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64"/>
      <c r="BF52" s="65"/>
      <c r="BG52" s="65"/>
      <c r="BH52" s="65"/>
      <c r="BI52" s="65"/>
      <c r="BJ52" s="65"/>
      <c r="BK52" s="65"/>
      <c r="BL52" s="65"/>
      <c r="BM52" s="65"/>
      <c r="BN52" s="65"/>
      <c r="BO52" s="65"/>
    </row>
    <row r="53" ht="10.5" customHeight="1" hidden="1"/>
    <row r="54" ht="11.25" customHeight="1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2" hidden="1" thickBot="1"/>
    <row r="82" spans="1:55" ht="11.25" customHeight="1">
      <c r="A82" s="246" t="s">
        <v>62</v>
      </c>
      <c r="B82" s="205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8"/>
      <c r="R82" s="248"/>
      <c r="S82" s="247"/>
      <c r="T82" s="247"/>
      <c r="U82" s="247"/>
      <c r="V82" s="247"/>
      <c r="W82" s="249"/>
      <c r="X82" s="249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  <c r="BB82" s="247"/>
      <c r="BC82" s="250"/>
    </row>
    <row r="83" spans="2:55" s="9" customFormat="1" ht="11.25" customHeight="1">
      <c r="B83" s="256"/>
      <c r="C83" s="252" t="s">
        <v>63</v>
      </c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3"/>
      <c r="R83" s="253"/>
      <c r="S83" s="252"/>
      <c r="T83" s="252"/>
      <c r="U83" s="252"/>
      <c r="V83" s="252"/>
      <c r="W83" s="254"/>
      <c r="X83" s="254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5"/>
    </row>
    <row r="84" spans="1:55" s="9" customFormat="1" ht="11.25" customHeight="1">
      <c r="A84" s="251"/>
      <c r="C84" s="252" t="s">
        <v>64</v>
      </c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3"/>
      <c r="R84" s="253"/>
      <c r="S84" s="252"/>
      <c r="T84" s="252"/>
      <c r="U84" s="252"/>
      <c r="V84" s="252"/>
      <c r="W84" s="254"/>
      <c r="X84" s="254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5"/>
    </row>
    <row r="85" spans="1:55" s="9" customFormat="1" ht="11.25" customHeight="1">
      <c r="A85" s="251"/>
      <c r="B85" s="252"/>
      <c r="C85" s="252" t="s">
        <v>65</v>
      </c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3"/>
      <c r="R85" s="253"/>
      <c r="S85" s="252"/>
      <c r="T85" s="252"/>
      <c r="U85" s="252"/>
      <c r="V85" s="252"/>
      <c r="W85" s="254"/>
      <c r="X85" s="254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5"/>
    </row>
    <row r="86" spans="1:55" ht="3.75" customHeight="1">
      <c r="A86" s="251"/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3"/>
      <c r="R86" s="253"/>
      <c r="S86" s="252"/>
      <c r="T86" s="252"/>
      <c r="U86" s="252"/>
      <c r="V86" s="252"/>
      <c r="W86" s="254"/>
      <c r="X86" s="254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5"/>
    </row>
    <row r="87" spans="1:55" s="252" customFormat="1" ht="4.5" customHeight="1">
      <c r="A87" s="259"/>
      <c r="B87" s="260"/>
      <c r="C87" s="261"/>
      <c r="D87" s="261"/>
      <c r="E87" s="261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Z87" s="262"/>
      <c r="AA87" s="263"/>
      <c r="AB87" s="263"/>
      <c r="AC87" s="263"/>
      <c r="AD87" s="263"/>
      <c r="AE87" s="263"/>
      <c r="AG87" s="261"/>
      <c r="AH87" s="262"/>
      <c r="AI87" s="263"/>
      <c r="AJ87" s="263"/>
      <c r="AK87" s="263"/>
      <c r="AL87" s="263"/>
      <c r="AM87" s="263"/>
      <c r="AP87" s="262"/>
      <c r="AQ87" s="28"/>
      <c r="AR87" s="28"/>
      <c r="AS87" s="28"/>
      <c r="AT87" s="28"/>
      <c r="AU87" s="28"/>
      <c r="AW87" s="262"/>
      <c r="AX87" s="28"/>
      <c r="AY87" s="28"/>
      <c r="AZ87" s="28"/>
      <c r="BA87" s="28"/>
      <c r="BB87" s="28"/>
      <c r="BC87" s="255"/>
    </row>
    <row r="88" spans="1:55" ht="16.5" customHeight="1">
      <c r="A88" s="115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9"/>
      <c r="V88" s="343" t="s">
        <v>66</v>
      </c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3"/>
      <c r="AR88" s="343"/>
      <c r="AS88" s="343"/>
      <c r="AT88" s="343"/>
      <c r="AU88" s="343"/>
      <c r="AV88" s="343"/>
      <c r="AW88" s="343"/>
      <c r="AX88" s="343"/>
      <c r="AY88" s="343"/>
      <c r="AZ88" s="343"/>
      <c r="BA88" s="343"/>
      <c r="BB88" s="343"/>
      <c r="BC88" s="344"/>
    </row>
    <row r="89" spans="1:55" ht="7.5" customHeight="1">
      <c r="A89" s="115"/>
      <c r="B89" s="345" t="s">
        <v>67</v>
      </c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345"/>
      <c r="AL89" s="345"/>
      <c r="AM89" s="345"/>
      <c r="AN89" s="345"/>
      <c r="AO89" s="345"/>
      <c r="AP89" s="345"/>
      <c r="AQ89" s="345"/>
      <c r="AR89" s="345"/>
      <c r="AS89" s="345"/>
      <c r="AT89" s="345"/>
      <c r="AU89" s="345"/>
      <c r="AV89" s="345"/>
      <c r="AW89" s="345"/>
      <c r="AX89" s="345"/>
      <c r="AY89" s="345"/>
      <c r="AZ89" s="345"/>
      <c r="BA89" s="345"/>
      <c r="BB89" s="345"/>
      <c r="BC89" s="346"/>
    </row>
    <row r="90" spans="1:55" ht="7.5" customHeight="1">
      <c r="A90" s="115"/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345"/>
      <c r="AJ90" s="345"/>
      <c r="AK90" s="345"/>
      <c r="AL90" s="345"/>
      <c r="AM90" s="345"/>
      <c r="AN90" s="345"/>
      <c r="AO90" s="345"/>
      <c r="AP90" s="345"/>
      <c r="AQ90" s="345"/>
      <c r="AR90" s="345"/>
      <c r="AS90" s="345"/>
      <c r="AT90" s="345"/>
      <c r="AU90" s="345"/>
      <c r="AV90" s="345"/>
      <c r="AW90" s="345"/>
      <c r="AX90" s="345"/>
      <c r="AY90" s="345"/>
      <c r="AZ90" s="345"/>
      <c r="BA90" s="345"/>
      <c r="BB90" s="345"/>
      <c r="BC90" s="346"/>
    </row>
    <row r="91" spans="1:55" ht="11.25" customHeight="1">
      <c r="A91" s="11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257"/>
      <c r="R91" s="257"/>
      <c r="S91" s="9"/>
      <c r="T91" s="9"/>
      <c r="U91" s="9"/>
      <c r="V91" s="9"/>
      <c r="W91" s="258"/>
      <c r="X91" s="258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106"/>
    </row>
    <row r="92" spans="1:55" ht="11.25" customHeight="1">
      <c r="A92" s="115"/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206"/>
    </row>
    <row r="93" spans="1:55" ht="11.25" customHeight="1" thickBot="1">
      <c r="A93" s="207"/>
      <c r="B93" s="339" t="s">
        <v>8</v>
      </c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40" t="s">
        <v>3</v>
      </c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39" t="s">
        <v>7</v>
      </c>
      <c r="AH93" s="339"/>
      <c r="AI93" s="339"/>
      <c r="AJ93" s="339"/>
      <c r="AK93" s="339"/>
      <c r="AL93" s="339"/>
      <c r="AM93" s="339"/>
      <c r="AN93" s="339"/>
      <c r="AO93" s="339"/>
      <c r="AP93" s="339"/>
      <c r="AQ93" s="339"/>
      <c r="AR93" s="339"/>
      <c r="AS93" s="339"/>
      <c r="AT93" s="339"/>
      <c r="AU93" s="339"/>
      <c r="AV93" s="339" t="s">
        <v>9</v>
      </c>
      <c r="AW93" s="339"/>
      <c r="AX93" s="339"/>
      <c r="AY93" s="339"/>
      <c r="AZ93" s="339"/>
      <c r="BA93" s="339"/>
      <c r="BB93" s="339"/>
      <c r="BC93" s="341"/>
    </row>
    <row r="94" ht="11.25"/>
    <row r="95" ht="11.25">
      <c r="BB95" s="76"/>
    </row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</sheetData>
  <sheetProtection password="B9F1" sheet="1" selectLockedCells="1"/>
  <mergeCells count="94">
    <mergeCell ref="B93:Q93"/>
    <mergeCell ref="R93:AF93"/>
    <mergeCell ref="AG93:AU93"/>
    <mergeCell ref="AV93:BC93"/>
    <mergeCell ref="B88:T88"/>
    <mergeCell ref="V88:BC88"/>
    <mergeCell ref="B89:BC90"/>
    <mergeCell ref="B92:Q92"/>
    <mergeCell ref="R92:AF92"/>
    <mergeCell ref="AG92:AU92"/>
    <mergeCell ref="AV92:BB92"/>
    <mergeCell ref="AN44:AT44"/>
    <mergeCell ref="AP45:AR45"/>
    <mergeCell ref="AM42:AO42"/>
    <mergeCell ref="AS42:AU42"/>
    <mergeCell ref="AM43:AP43"/>
    <mergeCell ref="AS43:AU43"/>
    <mergeCell ref="AV48:BC48"/>
    <mergeCell ref="A50:BC50"/>
    <mergeCell ref="F44:L44"/>
    <mergeCell ref="AI5:AV5"/>
    <mergeCell ref="D15:BC16"/>
    <mergeCell ref="T31:Z31"/>
    <mergeCell ref="AH31:AN31"/>
    <mergeCell ref="M31:S31"/>
    <mergeCell ref="F31:L31"/>
    <mergeCell ref="AS27:BA27"/>
    <mergeCell ref="AA28:AG28"/>
    <mergeCell ref="M30:S30"/>
    <mergeCell ref="AH30:AN30"/>
    <mergeCell ref="AR47:AV47"/>
    <mergeCell ref="AH28:AN28"/>
    <mergeCell ref="AA32:AG32"/>
    <mergeCell ref="T30:Z30"/>
    <mergeCell ref="A37:Z37"/>
    <mergeCell ref="F42:L42"/>
    <mergeCell ref="AV35:BC35"/>
    <mergeCell ref="AV38:BC38"/>
    <mergeCell ref="D20:BC20"/>
    <mergeCell ref="F32:L32"/>
    <mergeCell ref="AA31:AG31"/>
    <mergeCell ref="T34:Z34"/>
    <mergeCell ref="C48:S48"/>
    <mergeCell ref="AG34:AU34"/>
    <mergeCell ref="AG35:AU35"/>
    <mergeCell ref="T43:Z43"/>
    <mergeCell ref="M43:S43"/>
    <mergeCell ref="T36:Z36"/>
    <mergeCell ref="A12:BC12"/>
    <mergeCell ref="AB4:AH4"/>
    <mergeCell ref="AS25:BA26"/>
    <mergeCell ref="A23:BC23"/>
    <mergeCell ref="D19:BC19"/>
    <mergeCell ref="AV34:BC34"/>
    <mergeCell ref="T32:Z32"/>
    <mergeCell ref="M32:S32"/>
    <mergeCell ref="A9:F9"/>
    <mergeCell ref="G9:AA9"/>
    <mergeCell ref="AE48:AU48"/>
    <mergeCell ref="M42:S42"/>
    <mergeCell ref="F45:L45"/>
    <mergeCell ref="F43:L43"/>
    <mergeCell ref="AG36:AU36"/>
    <mergeCell ref="AJ47:AL47"/>
    <mergeCell ref="T48:Z48"/>
    <mergeCell ref="AH38:AU38"/>
    <mergeCell ref="F46:L46"/>
    <mergeCell ref="M46:S46"/>
    <mergeCell ref="M28:S28"/>
    <mergeCell ref="F28:L28"/>
    <mergeCell ref="AV36:BC36"/>
    <mergeCell ref="F29:L29"/>
    <mergeCell ref="F30:L30"/>
    <mergeCell ref="T28:Z28"/>
    <mergeCell ref="T29:Z29"/>
    <mergeCell ref="AA29:AG29"/>
    <mergeCell ref="AA30:AG30"/>
    <mergeCell ref="AH32:AN32"/>
    <mergeCell ref="U2:BC2"/>
    <mergeCell ref="D21:BB21"/>
    <mergeCell ref="AB9:BC9"/>
    <mergeCell ref="AI4:BC4"/>
    <mergeCell ref="A3:AF3"/>
    <mergeCell ref="M29:S29"/>
    <mergeCell ref="AH29:AN29"/>
    <mergeCell ref="A4:L5"/>
    <mergeCell ref="F7:AA7"/>
    <mergeCell ref="AI7:BC7"/>
    <mergeCell ref="T46:Z46"/>
    <mergeCell ref="T44:Z44"/>
    <mergeCell ref="T45:Z45"/>
    <mergeCell ref="M45:S45"/>
    <mergeCell ref="T42:Z42"/>
    <mergeCell ref="M44:S44"/>
  </mergeCells>
  <printOptions horizontalCentered="1"/>
  <pageMargins left="0.5" right="0.5" top="0.5" bottom="0.5" header="0.5" footer="0.5"/>
  <pageSetup fitToHeight="1" fitToWidth="1" horizontalDpi="600" verticalDpi="600" orientation="portrait" scale="95" r:id="rId3"/>
  <headerFooter alignWithMargins="0">
    <oddFooter>&amp;L&amp;8December 21, 2012&amp;R&amp;8Version 1.0.2013_14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kdunn</dc:creator>
  <cp:keywords/>
  <dc:description/>
  <cp:lastModifiedBy>Rincon, Ernie</cp:lastModifiedBy>
  <cp:lastPrinted>2012-12-21T18:34:28Z</cp:lastPrinted>
  <dcterms:created xsi:type="dcterms:W3CDTF">2005-11-28T17:47:58Z</dcterms:created>
  <dcterms:modified xsi:type="dcterms:W3CDTF">2017-01-18T22:52:40Z</dcterms:modified>
  <cp:category/>
  <cp:version/>
  <cp:contentType/>
  <cp:contentStatus/>
</cp:coreProperties>
</file>